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https://digitalgojp-my.sharepoint.com/personal/s-oonishi0cd_moj_go_jp/Documents/デスクトップ/"/>
    </mc:Choice>
  </mc:AlternateContent>
  <xr:revisionPtr revIDLastSave="44" documentId="8_{0EC8A337-513A-4C59-8601-287F9F8EA8E0}" xr6:coauthVersionLast="47" xr6:coauthVersionMax="47" xr10:uidLastSave="{A2CCA041-25F3-41EB-921E-6EDB7632D39F}"/>
  <bookViews>
    <workbookView xWindow="-110" yWindow="-110" windowWidth="19420" windowHeight="11500" xr2:uid="{00000000-000D-0000-FFFF-FFFF00000000}"/>
  </bookViews>
  <sheets>
    <sheet name="HP用" sheetId="4" r:id="rId1"/>
  </sheets>
  <definedNames>
    <definedName name="_xlnm.Print_Area" localSheetId="0">HP用!$A$1:$O$41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8" i="4" l="1"/>
  <c r="N27" i="4"/>
  <c r="G27" i="4"/>
  <c r="B27" i="4"/>
  <c r="N26" i="4"/>
  <c r="G26" i="4"/>
  <c r="B26" i="4"/>
  <c r="N25" i="4"/>
  <c r="G25" i="4"/>
  <c r="B25" i="4"/>
  <c r="N24" i="4"/>
  <c r="G24" i="4"/>
  <c r="B24" i="4"/>
  <c r="N23" i="4"/>
  <c r="G23" i="4"/>
  <c r="B23" i="4"/>
  <c r="N22" i="4"/>
  <c r="G22" i="4"/>
  <c r="B22" i="4"/>
  <c r="N21" i="4"/>
  <c r="G21" i="4"/>
  <c r="B21" i="4"/>
  <c r="N20" i="4"/>
  <c r="G20" i="4"/>
  <c r="B20" i="4"/>
  <c r="N19" i="4"/>
  <c r="G19" i="4"/>
  <c r="B19" i="4"/>
  <c r="N18" i="4"/>
  <c r="G18" i="4"/>
  <c r="B18" i="4"/>
  <c r="N17" i="4"/>
  <c r="G17" i="4"/>
  <c r="B17" i="4"/>
  <c r="G28" i="4" l="1"/>
  <c r="N28" i="4"/>
  <c r="K30" i="4" s="1"/>
  <c r="K34" i="4" s="1"/>
  <c r="D30" i="4" l="1"/>
  <c r="D34" i="4" s="1"/>
  <c r="I39" i="4" s="1"/>
</calcChain>
</file>

<file path=xl/sharedStrings.xml><?xml version="1.0" encoding="utf-8"?>
<sst xmlns="http://schemas.openxmlformats.org/spreadsheetml/2006/main" count="57" uniqueCount="31">
  <si>
    <t>登録免許税計算補助シート（売買用）</t>
    <rPh sb="13" eb="15">
      <t>バイバイ</t>
    </rPh>
    <rPh sb="15" eb="16">
      <t>ヨウ</t>
    </rPh>
    <phoneticPr fontId="3"/>
  </si>
  <si>
    <t>注意　固定資産税の納税通知書または名寄せ帳に記載されていない不動産を売買する場合や、登記上と課税上の面積</t>
    <rPh sb="0" eb="2">
      <t>チュウイ</t>
    </rPh>
    <rPh sb="34" eb="36">
      <t>バイバイ</t>
    </rPh>
    <rPh sb="38" eb="40">
      <t>バイバイ</t>
    </rPh>
    <phoneticPr fontId="3"/>
  </si>
  <si>
    <t>　　　などが違う物件がある場合は、事前に登記手続案内を受けてください。</t>
    <phoneticPr fontId="3"/>
  </si>
  <si>
    <t>注意　この表は、申請受付後の審査で訂正がないことを保証するものではありません。</t>
    <rPh sb="0" eb="2">
      <t>チュウイ</t>
    </rPh>
    <rPh sb="5" eb="6">
      <t>ヒョウ</t>
    </rPh>
    <rPh sb="8" eb="10">
      <t>シンセイ</t>
    </rPh>
    <rPh sb="10" eb="12">
      <t>ウケツケ</t>
    </rPh>
    <rPh sb="12" eb="13">
      <t>ゴ</t>
    </rPh>
    <rPh sb="14" eb="16">
      <t>シンサ</t>
    </rPh>
    <rPh sb="17" eb="19">
      <t>テイセイ</t>
    </rPh>
    <rPh sb="25" eb="27">
      <t>ホショウ</t>
    </rPh>
    <phoneticPr fontId="3"/>
  </si>
  <si>
    <t>注意　建物については、不動産登記法（本則）の税率に基づき登録免許税を算定したものです。</t>
    <rPh sb="22" eb="24">
      <t>ゼイリツ</t>
    </rPh>
    <phoneticPr fontId="3"/>
  </si>
  <si>
    <t>　　　（※租税特別措置法等に基づく軽減措置を適用したものについては、算定方法が異なります。）</t>
    <rPh sb="34" eb="38">
      <t>サンテイホウホウ</t>
    </rPh>
    <rPh sb="39" eb="40">
      <t>コト</t>
    </rPh>
    <phoneticPr fontId="3"/>
  </si>
  <si>
    <t>利用手順</t>
    <rPh sb="0" eb="2">
      <t>リヨウ</t>
    </rPh>
    <rPh sb="2" eb="4">
      <t>テジュン</t>
    </rPh>
    <phoneticPr fontId="3"/>
  </si>
  <si>
    <t>①　固定資産税の納税通知書または名寄せ帳（最新版）をご用意ください。</t>
    <rPh sb="2" eb="4">
      <t>コテイ</t>
    </rPh>
    <rPh sb="4" eb="7">
      <t>シサンゼイ</t>
    </rPh>
    <rPh sb="8" eb="10">
      <t>ノウゼイ</t>
    </rPh>
    <rPh sb="10" eb="13">
      <t>ツウチショ</t>
    </rPh>
    <rPh sb="16" eb="18">
      <t>ナヨ</t>
    </rPh>
    <rPh sb="19" eb="20">
      <t>チョウ</t>
    </rPh>
    <rPh sb="21" eb="24">
      <t>サイシンバン</t>
    </rPh>
    <rPh sb="27" eb="29">
      <t>ヨウイ</t>
    </rPh>
    <phoneticPr fontId="3"/>
  </si>
  <si>
    <r>
      <t>②　納税通知書または名寄せ帳に記載されている、売買する不動産の</t>
    </r>
    <r>
      <rPr>
        <b/>
        <u/>
        <sz val="12"/>
        <color rgb="FFFF0000"/>
        <rFont val="游ゴシック"/>
        <family val="3"/>
        <charset val="128"/>
        <scheme val="minor"/>
      </rPr>
      <t>「価格」または「評価額」</t>
    </r>
    <r>
      <rPr>
        <b/>
        <vertAlign val="superscript"/>
        <sz val="12"/>
        <color rgb="FFFF0000"/>
        <rFont val="游ゴシック"/>
        <family val="3"/>
        <charset val="128"/>
        <scheme val="minor"/>
      </rPr>
      <t>※</t>
    </r>
    <r>
      <rPr>
        <b/>
        <sz val="12"/>
        <color theme="1"/>
        <rFont val="游ゴシック"/>
        <family val="3"/>
        <charset val="128"/>
        <scheme val="minor"/>
      </rPr>
      <t>を、下の表の「価格」欄に入力し</t>
    </r>
    <rPh sb="15" eb="17">
      <t>キサイ</t>
    </rPh>
    <rPh sb="23" eb="25">
      <t>バイバイ</t>
    </rPh>
    <rPh sb="27" eb="30">
      <t>フドウサン</t>
    </rPh>
    <rPh sb="32" eb="34">
      <t>カカク</t>
    </rPh>
    <rPh sb="39" eb="42">
      <t>ヒョウカガク</t>
    </rPh>
    <rPh sb="56" eb="58">
      <t>ニュウリョク</t>
    </rPh>
    <phoneticPr fontId="3"/>
  </si>
  <si>
    <r>
      <rPr>
        <b/>
        <sz val="12"/>
        <color theme="1"/>
        <rFont val="游ゴシック"/>
        <family val="3"/>
        <charset val="128"/>
        <scheme val="minor"/>
      </rPr>
      <t>　　ます。　　　　　　　　　　　　　　　　　　　　　　　　　　　</t>
    </r>
    <r>
      <rPr>
        <b/>
        <sz val="10"/>
        <color rgb="FFFF0000"/>
        <rFont val="游ゴシック"/>
        <family val="3"/>
        <charset val="128"/>
        <scheme val="minor"/>
      </rPr>
      <t>※「課税標準額」や「税相当額」ではありません。</t>
    </r>
    <phoneticPr fontId="3"/>
  </si>
  <si>
    <t>③　売買する所有権が一部である場合は、売買する持分を入力します（売買する所有権が全部の場合は入力不要）。</t>
    <rPh sb="2" eb="4">
      <t>バイバイ</t>
    </rPh>
    <rPh sb="6" eb="9">
      <t>ショユウケン</t>
    </rPh>
    <rPh sb="10" eb="12">
      <t>イチブ</t>
    </rPh>
    <rPh sb="15" eb="17">
      <t>バアイ</t>
    </rPh>
    <rPh sb="19" eb="21">
      <t>バイバイ</t>
    </rPh>
    <rPh sb="23" eb="25">
      <t>モチブン</t>
    </rPh>
    <rPh sb="26" eb="28">
      <t>ニュウリョク</t>
    </rPh>
    <rPh sb="32" eb="34">
      <t>バイバイ</t>
    </rPh>
    <rPh sb="36" eb="39">
      <t>ショユウケン</t>
    </rPh>
    <rPh sb="40" eb="42">
      <t>ゼンブ</t>
    </rPh>
    <rPh sb="43" eb="45">
      <t>バアイ</t>
    </rPh>
    <rPh sb="46" eb="48">
      <t>ニュウリョク</t>
    </rPh>
    <rPh sb="48" eb="50">
      <t>フヨウ</t>
    </rPh>
    <phoneticPr fontId="3"/>
  </si>
  <si>
    <t>④　売買する土地について、登記上の地目が「墓地」の場合は、「墓地」欄に「墓地」と入力します。</t>
    <rPh sb="2" eb="4">
      <t>バイバイ</t>
    </rPh>
    <phoneticPr fontId="3"/>
  </si>
  <si>
    <t>⑤　下の「課税価格」と「登録免許税額」を申請書に記載してください。</t>
    <rPh sb="2" eb="3">
      <t>シタ</t>
    </rPh>
    <rPh sb="5" eb="7">
      <t>カゼイ</t>
    </rPh>
    <rPh sb="7" eb="9">
      <t>カカク</t>
    </rPh>
    <rPh sb="12" eb="14">
      <t>トウロク</t>
    </rPh>
    <rPh sb="14" eb="17">
      <t>メンキョゼイ</t>
    </rPh>
    <rPh sb="17" eb="18">
      <t>ガク</t>
    </rPh>
    <rPh sb="20" eb="23">
      <t>シンセイショ</t>
    </rPh>
    <rPh sb="24" eb="26">
      <t>キサイ</t>
    </rPh>
    <phoneticPr fontId="3"/>
  </si>
  <si>
    <t>土地</t>
    <rPh sb="0" eb="2">
      <t>トチ</t>
    </rPh>
    <phoneticPr fontId="3"/>
  </si>
  <si>
    <t>建物</t>
    <rPh sb="0" eb="2">
      <t>タテモノ</t>
    </rPh>
    <phoneticPr fontId="3"/>
  </si>
  <si>
    <t>価格</t>
    <rPh sb="0" eb="2">
      <t>カカク</t>
    </rPh>
    <phoneticPr fontId="3"/>
  </si>
  <si>
    <t>売買した持分</t>
    <rPh sb="0" eb="2">
      <t>バイバイ</t>
    </rPh>
    <rPh sb="4" eb="6">
      <t>モチブン</t>
    </rPh>
    <phoneticPr fontId="3"/>
  </si>
  <si>
    <t>持分価格</t>
    <rPh sb="0" eb="2">
      <t>モチブン</t>
    </rPh>
    <rPh sb="2" eb="4">
      <t>カカク</t>
    </rPh>
    <phoneticPr fontId="3"/>
  </si>
  <si>
    <t>墓地</t>
    <rPh sb="0" eb="2">
      <t>ボチ</t>
    </rPh>
    <phoneticPr fontId="3"/>
  </si>
  <si>
    <t>分の</t>
    <rPh sb="0" eb="1">
      <t>ブン</t>
    </rPh>
    <phoneticPr fontId="3"/>
  </si>
  <si>
    <t>土地合計</t>
    <rPh sb="0" eb="2">
      <t>トチ</t>
    </rPh>
    <rPh sb="2" eb="4">
      <t>ゴウケイ</t>
    </rPh>
    <phoneticPr fontId="3"/>
  </si>
  <si>
    <t>建物合計</t>
    <rPh sb="0" eb="2">
      <t>タテモノ</t>
    </rPh>
    <rPh sb="2" eb="4">
      <t>ゴウケイ</t>
    </rPh>
    <phoneticPr fontId="3"/>
  </si>
  <si>
    <t>課税価格</t>
    <rPh sb="0" eb="2">
      <t>カゼイ</t>
    </rPh>
    <rPh sb="2" eb="4">
      <t>カカク</t>
    </rPh>
    <phoneticPr fontId="3"/>
  </si>
  <si>
    <t>（課税対象土地価格の合計、1,000円未満切り捨て、最低1,000円）</t>
    <phoneticPr fontId="3"/>
  </si>
  <si>
    <t>（課税対象建物価格の合計、1,000円未満切り捨て、最低1,000円）</t>
    <rPh sb="5" eb="7">
      <t>タテモノ</t>
    </rPh>
    <rPh sb="7" eb="9">
      <t>カカク</t>
    </rPh>
    <phoneticPr fontId="3"/>
  </si>
  <si>
    <r>
      <rPr>
        <b/>
        <sz val="12"/>
        <color theme="4" tint="-0.249977111117893"/>
        <rFont val="游ゴシック"/>
        <family val="3"/>
        <charset val="128"/>
        <scheme val="minor"/>
      </rPr>
      <t>(土地)</t>
    </r>
    <r>
      <rPr>
        <b/>
        <sz val="12"/>
        <color theme="8"/>
        <rFont val="游ゴシック"/>
        <family val="3"/>
        <charset val="128"/>
        <scheme val="minor"/>
      </rPr>
      <t xml:space="preserve">
登録免許税額</t>
    </r>
    <r>
      <rPr>
        <b/>
        <sz val="12"/>
        <color rgb="FFFF0000"/>
        <rFont val="游ゴシック"/>
        <family val="3"/>
        <charset val="128"/>
        <scheme val="minor"/>
      </rPr>
      <t>(内訳)</t>
    </r>
    <rPh sb="1" eb="3">
      <t>トチ</t>
    </rPh>
    <rPh sb="12" eb="14">
      <t>ウチワケ</t>
    </rPh>
    <phoneticPr fontId="3"/>
  </si>
  <si>
    <t>　　　　　　　　　　　　　　</t>
    <phoneticPr fontId="3"/>
  </si>
  <si>
    <r>
      <t>(建物)
登録免許税額</t>
    </r>
    <r>
      <rPr>
        <b/>
        <sz val="12"/>
        <color rgb="FFFF0000"/>
        <rFont val="游ゴシック"/>
        <family val="3"/>
        <charset val="128"/>
        <scheme val="minor"/>
      </rPr>
      <t>(内訳)</t>
    </r>
    <rPh sb="1" eb="3">
      <t>タテモノ</t>
    </rPh>
    <rPh sb="12" eb="14">
      <t>ウチワケ</t>
    </rPh>
    <phoneticPr fontId="3"/>
  </si>
  <si>
    <t>（課税価格×税率）</t>
    <phoneticPr fontId="3"/>
  </si>
  <si>
    <t>登録免許税額合計</t>
    <rPh sb="0" eb="6">
      <t>トウロクメンキョゼイガク</t>
    </rPh>
    <rPh sb="6" eb="8">
      <t>ゴウケイ</t>
    </rPh>
    <phoneticPr fontId="3"/>
  </si>
  <si>
    <t>（登録免許税額の合計、100円未満切り捨て、最低1,000円）</t>
    <rPh sb="1" eb="7">
      <t>トウロクメンキョゼイガク</t>
    </rPh>
    <rPh sb="8" eb="10">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</si>
</sst>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円&quot;"/>
    <numFmt numFmtId="177" formatCode="#,##0.000;[Red]\-#,##0.000"/>
    <numFmt numFmtId="178" formatCode="\(0.000\)"/>
    <numFmt numFmtId="179" formatCode="\×&quot;税&quot;&quot;率&quot;\ \(0.000\)&quot;＝&quot;"/>
    <numFmt numFmtId="180" formatCode="&quot;建物計&quot;\ #,##0"/>
    <numFmt numFmtId="181" formatCode="&quot;土&quot;&quot;地&quot;&quot;計&quot;\ #,##0"/>
    <numFmt numFmtId="182" formatCode="#,##0.0;0;"/>
    <numFmt numFmtId="183" formatCode="&quot;計&quot;\ #,##0"/>
    <numFmt numFmtId="184" formatCode="\(&quot;税&quot;&quot;率&quot;\ 0.00\)"/>
    <numFmt numFmtId="185" formatCode="\(&quot;税&quot;&quot;率&quot;\ 0.000\)"/>
  </numFmts>
  <fonts count="20">
    <font>
      <sz val="11"/>
      <color theme="1"/>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b/>
      <sz val="14"/>
      <color rgb="FFFF0000"/>
      <name val="游ゴシック"/>
      <family val="3"/>
      <charset val="128"/>
      <scheme val="minor"/>
    </font>
    <font>
      <b/>
      <sz val="12"/>
      <color theme="1"/>
      <name val="游ゴシック"/>
      <family val="3"/>
      <charset val="128"/>
      <scheme val="minor"/>
    </font>
    <font>
      <b/>
      <sz val="16"/>
      <color rgb="FFFF0000"/>
      <name val="游ゴシック"/>
      <family val="3"/>
      <charset val="128"/>
      <scheme val="minor"/>
    </font>
    <font>
      <sz val="9"/>
      <color theme="1"/>
      <name val="游ゴシック"/>
      <family val="3"/>
      <charset val="128"/>
      <scheme val="minor"/>
    </font>
    <font>
      <b/>
      <sz val="9"/>
      <color theme="1"/>
      <name val="游ゴシック"/>
      <family val="3"/>
      <charset val="128"/>
      <scheme val="minor"/>
    </font>
    <font>
      <b/>
      <u/>
      <sz val="12"/>
      <color rgb="FFFF0000"/>
      <name val="游ゴシック"/>
      <family val="3"/>
      <charset val="128"/>
      <scheme val="minor"/>
    </font>
    <font>
      <b/>
      <vertAlign val="superscript"/>
      <sz val="12"/>
      <color rgb="FFFF0000"/>
      <name val="游ゴシック"/>
      <family val="3"/>
      <charset val="128"/>
      <scheme val="minor"/>
    </font>
    <font>
      <b/>
      <sz val="12"/>
      <color rgb="FFFF0000"/>
      <name val="游ゴシック"/>
      <family val="3"/>
      <charset val="128"/>
      <scheme val="minor"/>
    </font>
    <font>
      <b/>
      <sz val="14"/>
      <color theme="1"/>
      <name val="游ゴシック"/>
      <family val="3"/>
      <charset val="128"/>
      <scheme val="minor"/>
    </font>
    <font>
      <b/>
      <sz val="18"/>
      <color theme="1"/>
      <name val="游ゴシック"/>
      <family val="3"/>
      <charset val="128"/>
      <scheme val="minor"/>
    </font>
    <font>
      <b/>
      <sz val="10"/>
      <color rgb="FFFF0000"/>
      <name val="游ゴシック"/>
      <family val="3"/>
      <charset val="128"/>
      <scheme val="minor"/>
    </font>
    <font>
      <b/>
      <sz val="12"/>
      <color theme="8"/>
      <name val="游ゴシック"/>
      <family val="3"/>
      <charset val="128"/>
      <scheme val="minor"/>
    </font>
    <font>
      <b/>
      <sz val="16"/>
      <color theme="8"/>
      <name val="游ゴシック"/>
      <family val="3"/>
      <charset val="128"/>
      <scheme val="minor"/>
    </font>
    <font>
      <b/>
      <sz val="17"/>
      <color rgb="FFFF0000"/>
      <name val="游ゴシック"/>
      <family val="3"/>
      <charset val="128"/>
      <scheme val="minor"/>
    </font>
    <font>
      <sz val="17"/>
      <color rgb="FFFF0000"/>
      <name val="游ゴシック"/>
      <family val="3"/>
      <charset val="128"/>
      <scheme val="minor"/>
    </font>
    <font>
      <b/>
      <sz val="12"/>
      <color theme="4" tint="-0.249977111117893"/>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35">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right style="medium">
        <color rgb="FFFF0000"/>
      </right>
      <top/>
      <bottom style="medium">
        <color rgb="FFFF0000"/>
      </bottom>
      <diagonal/>
    </border>
    <border>
      <left/>
      <right/>
      <top/>
      <bottom style="medium">
        <color rgb="FFFF0000"/>
      </bottom>
      <diagonal/>
    </border>
    <border>
      <left style="medium">
        <color rgb="FFFF0000"/>
      </left>
      <right/>
      <top/>
      <bottom style="medium">
        <color rgb="FFFF0000"/>
      </bottom>
      <diagonal/>
    </border>
    <border>
      <left/>
      <right style="medium">
        <color rgb="FFFF0000"/>
      </right>
      <top/>
      <bottom/>
      <diagonal/>
    </border>
    <border>
      <left style="medium">
        <color rgb="FFFF0000"/>
      </left>
      <right/>
      <top/>
      <bottom/>
      <diagonal/>
    </border>
    <border>
      <left/>
      <right style="medium">
        <color rgb="FFFF0000"/>
      </right>
      <top style="medium">
        <color rgb="FFFF0000"/>
      </top>
      <bottom/>
      <diagonal/>
    </border>
    <border>
      <left/>
      <right/>
      <top style="medium">
        <color rgb="FFFF0000"/>
      </top>
      <bottom/>
      <diagonal/>
    </border>
    <border>
      <left style="medium">
        <color rgb="FFFF0000"/>
      </left>
      <right/>
      <top style="medium">
        <color rgb="FFFF0000"/>
      </top>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double">
        <color auto="1"/>
      </left>
      <right style="medium">
        <color auto="1"/>
      </right>
      <top style="double">
        <color auto="1"/>
      </top>
      <bottom style="double">
        <color auto="1"/>
      </bottom>
      <diagonal/>
    </border>
    <border>
      <left style="medium">
        <color auto="1"/>
      </left>
      <right style="medium">
        <color auto="1"/>
      </right>
      <top style="double">
        <color auto="1"/>
      </top>
      <bottom style="double">
        <color auto="1"/>
      </bottom>
      <diagonal/>
    </border>
    <border>
      <left style="medium">
        <color auto="1"/>
      </left>
      <right style="double">
        <color auto="1"/>
      </right>
      <top style="double">
        <color auto="1"/>
      </top>
      <bottom style="double">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0" fontId="2" fillId="3" borderId="0" xfId="0" applyFont="1" applyFill="1">
      <alignment vertical="center"/>
    </xf>
    <xf numFmtId="0" fontId="2" fillId="3" borderId="0" xfId="0" applyFont="1" applyFill="1" applyAlignment="1">
      <alignment horizontal="center" vertical="center"/>
    </xf>
    <xf numFmtId="0" fontId="2" fillId="3" borderId="0" xfId="0" applyFont="1" applyFill="1" applyAlignment="1">
      <alignment horizontal="center" vertical="top"/>
    </xf>
    <xf numFmtId="0" fontId="2" fillId="3" borderId="0" xfId="0" applyFont="1" applyFill="1" applyAlignment="1">
      <alignment horizontal="left" vertical="top"/>
    </xf>
    <xf numFmtId="0" fontId="5" fillId="3" borderId="0" xfId="0" applyFont="1" applyFill="1">
      <alignment vertical="center"/>
    </xf>
    <xf numFmtId="177" fontId="2" fillId="3" borderId="0" xfId="0" applyNumberFormat="1" applyFont="1" applyFill="1">
      <alignment vertical="center"/>
    </xf>
    <xf numFmtId="178" fontId="2" fillId="2" borderId="0" xfId="0" applyNumberFormat="1" applyFont="1" applyFill="1">
      <alignment vertical="center"/>
    </xf>
    <xf numFmtId="179" fontId="2" fillId="3" borderId="0" xfId="0" applyNumberFormat="1" applyFont="1" applyFill="1" applyAlignment="1">
      <alignment horizontal="left" vertical="center"/>
    </xf>
    <xf numFmtId="179" fontId="5" fillId="3" borderId="0" xfId="0" applyNumberFormat="1" applyFont="1" applyFill="1" applyAlignment="1">
      <alignment horizontal="left" vertical="center"/>
    </xf>
    <xf numFmtId="180" fontId="2" fillId="3" borderId="0" xfId="1" applyNumberFormat="1" applyFont="1" applyFill="1" applyBorder="1">
      <alignment vertical="center"/>
    </xf>
    <xf numFmtId="0" fontId="7" fillId="3" borderId="0" xfId="0" applyFont="1" applyFill="1">
      <alignment vertical="center"/>
    </xf>
    <xf numFmtId="38" fontId="2" fillId="3" borderId="0" xfId="1" applyFont="1" applyFill="1" applyBorder="1" applyAlignment="1">
      <alignment horizontal="center" vertical="center"/>
    </xf>
    <xf numFmtId="181" fontId="2" fillId="3" borderId="0" xfId="1" applyNumberFormat="1" applyFont="1" applyFill="1" applyBorder="1">
      <alignment vertical="center"/>
    </xf>
    <xf numFmtId="182" fontId="2" fillId="3" borderId="4" xfId="1" applyNumberFormat="1" applyFont="1" applyFill="1" applyBorder="1" applyAlignment="1">
      <alignment vertical="center" shrinkToFit="1"/>
    </xf>
    <xf numFmtId="182" fontId="2" fillId="3" borderId="8" xfId="0" applyNumberFormat="1" applyFont="1" applyFill="1" applyBorder="1" applyAlignment="1">
      <alignment vertical="center" shrinkToFit="1"/>
    </xf>
    <xf numFmtId="38" fontId="2" fillId="0" borderId="9" xfId="1" applyFont="1" applyFill="1" applyBorder="1" applyAlignment="1" applyProtection="1">
      <alignment horizontal="center" vertical="center" shrinkToFit="1"/>
      <protection locked="0"/>
    </xf>
    <xf numFmtId="38" fontId="2" fillId="3" borderId="10" xfId="1" applyFont="1" applyFill="1" applyBorder="1" applyAlignment="1" applyProtection="1">
      <alignment horizontal="center" vertical="center"/>
      <protection locked="0"/>
    </xf>
    <xf numFmtId="38" fontId="2" fillId="0" borderId="11" xfId="1" applyFont="1" applyFill="1" applyBorder="1" applyAlignment="1" applyProtection="1">
      <alignment horizontal="center" vertical="center" shrinkToFit="1"/>
      <protection locked="0"/>
    </xf>
    <xf numFmtId="38" fontId="2" fillId="0" borderId="12" xfId="1" applyFont="1" applyFill="1" applyBorder="1" applyAlignment="1" applyProtection="1">
      <alignment vertical="center" shrinkToFit="1"/>
      <protection locked="0"/>
    </xf>
    <xf numFmtId="38" fontId="2" fillId="0" borderId="8" xfId="1" applyFont="1" applyFill="1" applyBorder="1" applyAlignment="1" applyProtection="1">
      <alignment horizontal="center" vertical="center"/>
      <protection locked="0"/>
    </xf>
    <xf numFmtId="0" fontId="8" fillId="3" borderId="0" xfId="0" applyFont="1" applyFill="1" applyAlignment="1">
      <alignment horizontal="right" vertical="center"/>
    </xf>
    <xf numFmtId="38" fontId="2" fillId="0" borderId="13" xfId="1" applyFont="1" applyFill="1" applyBorder="1" applyAlignment="1" applyProtection="1">
      <alignment horizontal="center" vertical="center" shrinkToFit="1"/>
      <protection locked="0"/>
    </xf>
    <xf numFmtId="38" fontId="2" fillId="0" borderId="14" xfId="1" applyFont="1" applyFill="1" applyBorder="1" applyAlignment="1" applyProtection="1">
      <alignment horizontal="center" vertical="center" shrinkToFit="1"/>
      <protection locked="0"/>
    </xf>
    <xf numFmtId="38" fontId="2" fillId="0" borderId="8" xfId="1" applyFont="1" applyFill="1" applyBorder="1" applyAlignment="1" applyProtection="1">
      <alignment vertical="center" shrinkToFit="1"/>
      <protection locked="0"/>
    </xf>
    <xf numFmtId="0" fontId="2" fillId="3" borderId="8" xfId="0" applyFont="1" applyFill="1" applyBorder="1" applyAlignment="1">
      <alignment horizontal="center" vertical="center"/>
    </xf>
    <xf numFmtId="0" fontId="7" fillId="3" borderId="0" xfId="0" applyFont="1" applyFill="1" applyAlignment="1">
      <alignment horizontal="center" vertical="center"/>
    </xf>
    <xf numFmtId="0" fontId="2" fillId="3" borderId="8" xfId="0" applyFont="1" applyFill="1" applyBorder="1" applyAlignment="1">
      <alignment horizontal="center" vertical="center" wrapText="1"/>
    </xf>
    <xf numFmtId="0" fontId="2" fillId="3" borderId="15" xfId="0" applyFont="1" applyFill="1" applyBorder="1">
      <alignment vertical="center"/>
    </xf>
    <xf numFmtId="0" fontId="2" fillId="3" borderId="16" xfId="0" applyFont="1" applyFill="1" applyBorder="1">
      <alignment vertical="center"/>
    </xf>
    <xf numFmtId="0" fontId="2" fillId="3" borderId="16" xfId="0" applyFont="1" applyFill="1" applyBorder="1" applyAlignment="1">
      <alignment horizontal="center" vertical="center"/>
    </xf>
    <xf numFmtId="0" fontId="2" fillId="3" borderId="18" xfId="0" applyFont="1" applyFill="1" applyBorder="1">
      <alignment vertical="center"/>
    </xf>
    <xf numFmtId="0" fontId="2" fillId="3" borderId="9" xfId="0" applyFont="1" applyFill="1" applyBorder="1">
      <alignment vertical="center"/>
    </xf>
    <xf numFmtId="0" fontId="2" fillId="3" borderId="20" xfId="0" applyFont="1" applyFill="1" applyBorder="1">
      <alignment vertical="center"/>
    </xf>
    <xf numFmtId="0" fontId="2" fillId="3" borderId="20" xfId="0" applyFont="1" applyFill="1" applyBorder="1" applyAlignment="1">
      <alignment horizontal="center" vertical="center"/>
    </xf>
    <xf numFmtId="0" fontId="12" fillId="3" borderId="0" xfId="0" applyFont="1" applyFill="1">
      <alignment vertical="center"/>
    </xf>
    <xf numFmtId="0" fontId="12" fillId="3" borderId="0" xfId="0" applyFont="1" applyFill="1" applyAlignment="1">
      <alignment horizontal="center" vertical="center"/>
    </xf>
    <xf numFmtId="0" fontId="4" fillId="3" borderId="0" xfId="0" applyFont="1" applyFill="1" applyAlignment="1">
      <alignment horizontal="left" vertical="center"/>
    </xf>
    <xf numFmtId="0" fontId="4" fillId="3" borderId="21" xfId="0" applyFont="1" applyFill="1" applyBorder="1" applyAlignment="1">
      <alignment horizontal="left" vertical="center"/>
    </xf>
    <xf numFmtId="0" fontId="4" fillId="3" borderId="22" xfId="0" applyFont="1" applyFill="1" applyBorder="1" applyAlignment="1">
      <alignment horizontal="left" vertical="center"/>
    </xf>
    <xf numFmtId="0" fontId="4" fillId="3" borderId="23" xfId="0" applyFont="1" applyFill="1" applyBorder="1" applyAlignment="1">
      <alignment horizontal="left" vertical="center"/>
    </xf>
    <xf numFmtId="0" fontId="4" fillId="3" borderId="24"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25" xfId="0" applyFont="1" applyFill="1" applyBorder="1" applyAlignment="1">
      <alignment horizontal="left" vertical="center"/>
    </xf>
    <xf numFmtId="0" fontId="5" fillId="3" borderId="11" xfId="0" applyFont="1" applyFill="1" applyBorder="1">
      <alignment vertical="center"/>
    </xf>
    <xf numFmtId="0" fontId="5" fillId="3" borderId="29" xfId="0" applyFont="1" applyFill="1" applyBorder="1">
      <alignment vertical="center"/>
    </xf>
    <xf numFmtId="0" fontId="11" fillId="3" borderId="29" xfId="0" applyFont="1" applyFill="1" applyBorder="1">
      <alignment vertical="center"/>
    </xf>
    <xf numFmtId="0" fontId="5" fillId="3" borderId="30" xfId="0" applyFont="1" applyFill="1" applyBorder="1">
      <alignment vertical="center"/>
    </xf>
    <xf numFmtId="0" fontId="4" fillId="3" borderId="0" xfId="0" applyFont="1" applyFill="1" applyAlignment="1">
      <alignment horizontal="left" vertical="center" indent="1"/>
    </xf>
    <xf numFmtId="0" fontId="11" fillId="3" borderId="0" xfId="0" applyFont="1" applyFill="1" applyAlignment="1">
      <alignment horizontal="left" vertical="center"/>
    </xf>
    <xf numFmtId="176" fontId="6" fillId="3" borderId="0" xfId="0" applyNumberFormat="1" applyFont="1" applyFill="1" applyAlignment="1">
      <alignment horizontal="right" vertical="center"/>
    </xf>
    <xf numFmtId="185" fontId="5" fillId="3" borderId="0" xfId="0" applyNumberFormat="1" applyFont="1" applyFill="1" applyAlignment="1">
      <alignment horizontal="left" vertical="center"/>
    </xf>
    <xf numFmtId="176" fontId="6" fillId="3" borderId="0" xfId="0" applyNumberFormat="1" applyFont="1" applyFill="1" applyAlignment="1">
      <alignment horizontal="center" vertical="center"/>
    </xf>
    <xf numFmtId="49" fontId="11" fillId="3" borderId="0" xfId="0" applyNumberFormat="1" applyFont="1" applyFill="1" applyAlignment="1">
      <alignment horizontal="left" vertical="center"/>
    </xf>
    <xf numFmtId="184" fontId="5" fillId="3" borderId="0" xfId="0" applyNumberFormat="1" applyFont="1" applyFill="1">
      <alignment vertical="center"/>
    </xf>
    <xf numFmtId="184" fontId="5" fillId="3" borderId="0" xfId="0" applyNumberFormat="1" applyFont="1" applyFill="1" applyAlignment="1">
      <alignment horizontal="left" vertical="center"/>
    </xf>
    <xf numFmtId="0" fontId="15" fillId="3" borderId="3" xfId="0" applyFont="1" applyFill="1" applyBorder="1" applyAlignment="1">
      <alignment horizontal="left" vertical="center"/>
    </xf>
    <xf numFmtId="49" fontId="15" fillId="3" borderId="31" xfId="0" applyNumberFormat="1" applyFont="1" applyFill="1" applyBorder="1" applyAlignment="1">
      <alignment horizontal="left" vertical="center" wrapText="1"/>
    </xf>
    <xf numFmtId="177" fontId="5" fillId="3" borderId="0" xfId="0" applyNumberFormat="1" applyFont="1" applyFill="1" applyAlignment="1">
      <alignment horizontal="left" vertical="center"/>
    </xf>
    <xf numFmtId="0" fontId="2" fillId="3" borderId="0" xfId="0" applyFont="1" applyFill="1" applyAlignment="1">
      <alignment horizontal="left" vertical="center"/>
    </xf>
    <xf numFmtId="49" fontId="15" fillId="3" borderId="3" xfId="0" applyNumberFormat="1" applyFont="1" applyFill="1" applyBorder="1" applyAlignment="1">
      <alignment horizontal="left" vertical="center" wrapText="1"/>
    </xf>
    <xf numFmtId="185" fontId="5" fillId="3" borderId="1" xfId="0" applyNumberFormat="1" applyFont="1" applyFill="1" applyBorder="1" applyAlignment="1">
      <alignment horizontal="left" vertical="center"/>
    </xf>
    <xf numFmtId="0" fontId="17" fillId="3" borderId="0" xfId="0" applyFont="1" applyFill="1" applyAlignment="1">
      <alignment horizontal="center" vertical="center"/>
    </xf>
    <xf numFmtId="176" fontId="17" fillId="3" borderId="0" xfId="0" applyNumberFormat="1" applyFont="1" applyFill="1" applyAlignment="1">
      <alignment horizontal="center" vertical="center"/>
    </xf>
    <xf numFmtId="0" fontId="18" fillId="3" borderId="0" xfId="0" applyFont="1" applyFill="1" applyAlignment="1">
      <alignment horizontal="center" vertical="center"/>
    </xf>
    <xf numFmtId="0" fontId="2" fillId="3" borderId="14"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3" xfId="0" applyFont="1" applyFill="1" applyBorder="1" applyAlignment="1">
      <alignment horizontal="center" vertical="center"/>
    </xf>
    <xf numFmtId="0" fontId="13" fillId="3" borderId="0" xfId="0" applyFont="1" applyFill="1" applyAlignment="1">
      <alignment horizontal="center" vertical="center"/>
    </xf>
    <xf numFmtId="0" fontId="4" fillId="3" borderId="28"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4" fillId="3" borderId="26" xfId="0" applyFont="1" applyFill="1" applyBorder="1" applyAlignment="1">
      <alignment horizontal="left" vertical="center" wrapText="1"/>
    </xf>
    <xf numFmtId="0" fontId="2" fillId="3" borderId="12"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17" xfId="0" applyFont="1" applyFill="1" applyBorder="1" applyAlignment="1">
      <alignment horizontal="center" vertical="center" textRotation="255"/>
    </xf>
    <xf numFmtId="0" fontId="2" fillId="3" borderId="8" xfId="0" applyFont="1" applyFill="1" applyBorder="1" applyAlignment="1">
      <alignment horizontal="center" vertical="center"/>
    </xf>
    <xf numFmtId="0" fontId="4" fillId="3" borderId="25" xfId="0" applyFont="1" applyFill="1" applyBorder="1" applyAlignment="1">
      <alignment horizontal="left" vertical="center" wrapText="1"/>
    </xf>
    <xf numFmtId="0" fontId="0" fillId="0" borderId="0" xfId="0" applyAlignment="1">
      <alignment horizontal="left" vertical="center"/>
    </xf>
    <xf numFmtId="0" fontId="0" fillId="0" borderId="24" xfId="0" applyBorder="1" applyAlignment="1">
      <alignment horizontal="left" vertical="center"/>
    </xf>
    <xf numFmtId="185" fontId="5" fillId="3" borderId="0" xfId="0" applyNumberFormat="1" applyFont="1" applyFill="1" applyAlignment="1">
      <alignment horizontal="left" vertical="center"/>
    </xf>
    <xf numFmtId="0" fontId="17" fillId="3" borderId="32" xfId="0" applyFont="1" applyFill="1" applyBorder="1" applyAlignment="1">
      <alignment horizontal="center" vertical="center"/>
    </xf>
    <xf numFmtId="0" fontId="18" fillId="0" borderId="33" xfId="0" applyFont="1" applyBorder="1" applyAlignment="1">
      <alignment horizontal="center" vertical="center"/>
    </xf>
    <xf numFmtId="176" fontId="17" fillId="3" borderId="33" xfId="0" applyNumberFormat="1" applyFont="1" applyFill="1" applyBorder="1" applyAlignment="1">
      <alignment horizontal="center" vertical="center"/>
    </xf>
    <xf numFmtId="176" fontId="17" fillId="3" borderId="34" xfId="0" applyNumberFormat="1" applyFont="1" applyFill="1" applyBorder="1" applyAlignment="1">
      <alignment horizontal="center" vertical="center"/>
    </xf>
    <xf numFmtId="183" fontId="2" fillId="3" borderId="7" xfId="1" applyNumberFormat="1" applyFont="1" applyFill="1" applyBorder="1" applyAlignment="1">
      <alignment horizontal="center" vertical="center"/>
    </xf>
    <xf numFmtId="183" fontId="2" fillId="3" borderId="6" xfId="1" applyNumberFormat="1" applyFont="1" applyFill="1" applyBorder="1" applyAlignment="1">
      <alignment horizontal="center" vertical="center"/>
    </xf>
    <xf numFmtId="183" fontId="2" fillId="3" borderId="5" xfId="1" applyNumberFormat="1" applyFont="1" applyFill="1" applyBorder="1" applyAlignment="1">
      <alignment horizontal="center" vertical="center"/>
    </xf>
    <xf numFmtId="176" fontId="16" fillId="3" borderId="2" xfId="0" applyNumberFormat="1" applyFont="1" applyFill="1" applyBorder="1" applyAlignment="1">
      <alignment horizontal="right" vertical="center"/>
    </xf>
    <xf numFmtId="176" fontId="16" fillId="3" borderId="1" xfId="0" applyNumberFormat="1" applyFont="1" applyFill="1" applyBorder="1" applyAlignment="1">
      <alignment horizontal="right" vertical="center"/>
    </xf>
    <xf numFmtId="176" fontId="16" fillId="3" borderId="2" xfId="0" applyNumberFormat="1" applyFont="1" applyFill="1" applyBorder="1" applyAlignment="1">
      <alignment horizontal="center" vertical="center"/>
    </xf>
    <xf numFmtId="176" fontId="16" fillId="3" borderId="1" xfId="0" applyNumberFormat="1" applyFont="1" applyFill="1" applyBorder="1" applyAlignment="1">
      <alignment horizontal="center" vertical="center"/>
    </xf>
    <xf numFmtId="176" fontId="16" fillId="3" borderId="3" xfId="0" applyNumberFormat="1" applyFont="1" applyFill="1" applyBorder="1" applyAlignment="1">
      <alignment horizontal="center" vertical="center"/>
    </xf>
  </cellXfs>
  <cellStyles count="2">
    <cellStyle name="桁区切り" xfId="1" builtinId="6"/>
    <cellStyle name="標準" xfId="0" builtinId="0"/>
  </cellStyles>
  <dxfs count="3">
    <dxf>
      <fill>
        <patternFill>
          <bgColor theme="0" tint="-0.24994659260841701"/>
        </patternFill>
      </fill>
    </dxf>
    <dxf>
      <fill>
        <patternFill>
          <bgColor theme="0" tint="-0.2499465926084170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0D70A-6D37-44CC-B009-BDF25574A69C}">
  <dimension ref="A1:P42"/>
  <sheetViews>
    <sheetView tabSelected="1" zoomScaleNormal="100" workbookViewId="0">
      <selection activeCell="L20" sqref="L20"/>
    </sheetView>
  </sheetViews>
  <sheetFormatPr defaultColWidth="9" defaultRowHeight="18"/>
  <cols>
    <col min="1" max="1" width="1.875" style="1" customWidth="1"/>
    <col min="2" max="2" width="5.125" style="1" customWidth="1"/>
    <col min="3" max="3" width="14.5" style="1" customWidth="1"/>
    <col min="4" max="4" width="9.625" style="1" customWidth="1"/>
    <col min="5" max="5" width="4.625" style="1" customWidth="1"/>
    <col min="6" max="6" width="9.625" style="1" customWidth="1"/>
    <col min="7" max="7" width="14.5" style="1" customWidth="1"/>
    <col min="8" max="8" width="10.375" style="2" customWidth="1"/>
    <col min="9" max="9" width="6.5" style="1" customWidth="1"/>
    <col min="10" max="10" width="14.5" style="1" customWidth="1"/>
    <col min="11" max="11" width="9.625" style="1" customWidth="1"/>
    <col min="12" max="12" width="4.625" style="1" customWidth="1"/>
    <col min="13" max="13" width="9.625" style="1" customWidth="1"/>
    <col min="14" max="14" width="14.5" style="1" customWidth="1"/>
    <col min="15" max="15" width="7.875" style="1" customWidth="1"/>
    <col min="16" max="16" width="9" style="1"/>
    <col min="17" max="17" width="10.625" style="1" bestFit="1" customWidth="1"/>
    <col min="18" max="16384" width="9" style="1"/>
  </cols>
  <sheetData>
    <row r="1" spans="1:15" ht="29.45" thickBot="1">
      <c r="A1" s="3"/>
      <c r="B1" s="70" t="s">
        <v>0</v>
      </c>
      <c r="C1" s="70"/>
      <c r="D1" s="70"/>
      <c r="E1" s="70"/>
      <c r="F1" s="70"/>
      <c r="G1" s="70"/>
      <c r="H1" s="70"/>
      <c r="I1" s="70"/>
      <c r="J1" s="70"/>
      <c r="K1" s="70"/>
      <c r="L1" s="70"/>
      <c r="M1" s="70"/>
      <c r="N1" s="70"/>
      <c r="O1" s="3"/>
    </row>
    <row r="2" spans="1:15" ht="18.75" customHeight="1">
      <c r="A2" s="3"/>
      <c r="B2" s="71" t="s">
        <v>1</v>
      </c>
      <c r="C2" s="72"/>
      <c r="D2" s="72"/>
      <c r="E2" s="72"/>
      <c r="F2" s="72"/>
      <c r="G2" s="72"/>
      <c r="H2" s="72"/>
      <c r="I2" s="72"/>
      <c r="J2" s="72"/>
      <c r="K2" s="72"/>
      <c r="L2" s="72"/>
      <c r="M2" s="72"/>
      <c r="N2" s="73"/>
      <c r="O2" s="3"/>
    </row>
    <row r="3" spans="1:15" ht="18.75" customHeight="1">
      <c r="A3" s="3"/>
      <c r="B3" s="45" t="s">
        <v>2</v>
      </c>
      <c r="C3" s="44"/>
      <c r="D3" s="44"/>
      <c r="E3" s="44"/>
      <c r="F3" s="44"/>
      <c r="G3" s="44"/>
      <c r="H3" s="44"/>
      <c r="I3" s="44"/>
      <c r="J3" s="44"/>
      <c r="K3" s="44"/>
      <c r="L3" s="44"/>
      <c r="M3" s="44"/>
      <c r="N3" s="43"/>
      <c r="O3" s="3"/>
    </row>
    <row r="4" spans="1:15" ht="18.75" customHeight="1">
      <c r="A4" s="3"/>
      <c r="B4" s="45" t="s">
        <v>3</v>
      </c>
      <c r="C4" s="44"/>
      <c r="D4" s="44"/>
      <c r="E4" s="44"/>
      <c r="F4" s="44"/>
      <c r="G4" s="44"/>
      <c r="H4" s="44"/>
      <c r="I4" s="44"/>
      <c r="J4" s="44"/>
      <c r="K4" s="44"/>
      <c r="L4" s="44"/>
      <c r="M4" s="44"/>
      <c r="N4" s="43"/>
      <c r="O4" s="3"/>
    </row>
    <row r="5" spans="1:15" ht="18.75" customHeight="1">
      <c r="A5" s="3"/>
      <c r="B5" s="78" t="s">
        <v>4</v>
      </c>
      <c r="C5" s="79"/>
      <c r="D5" s="79"/>
      <c r="E5" s="79"/>
      <c r="F5" s="79"/>
      <c r="G5" s="79"/>
      <c r="H5" s="79"/>
      <c r="I5" s="79"/>
      <c r="J5" s="79"/>
      <c r="K5" s="79"/>
      <c r="L5" s="79"/>
      <c r="M5" s="79"/>
      <c r="N5" s="80"/>
      <c r="O5" s="3"/>
    </row>
    <row r="6" spans="1:15" ht="18.75" customHeight="1" thickBot="1">
      <c r="A6" s="3"/>
      <c r="B6" s="42" t="s">
        <v>5</v>
      </c>
      <c r="C6" s="41"/>
      <c r="D6" s="41"/>
      <c r="E6" s="41"/>
      <c r="F6" s="41"/>
      <c r="G6" s="41"/>
      <c r="H6" s="41"/>
      <c r="I6" s="41"/>
      <c r="J6" s="41"/>
      <c r="K6" s="41"/>
      <c r="L6" s="41"/>
      <c r="M6" s="41"/>
      <c r="N6" s="40"/>
      <c r="O6" s="3"/>
    </row>
    <row r="7" spans="1:15" ht="9.75" customHeight="1">
      <c r="A7" s="3"/>
      <c r="B7" s="39"/>
      <c r="C7" s="37"/>
      <c r="D7" s="37"/>
      <c r="E7" s="37"/>
      <c r="F7" s="37"/>
      <c r="G7" s="37"/>
      <c r="H7" s="38"/>
      <c r="I7" s="37"/>
      <c r="J7" s="37"/>
      <c r="K7" s="37"/>
      <c r="L7" s="37"/>
      <c r="M7" s="37"/>
      <c r="N7" s="37"/>
      <c r="O7" s="3"/>
    </row>
    <row r="8" spans="1:15" ht="20.100000000000001">
      <c r="A8" s="3"/>
      <c r="B8" s="74" t="s">
        <v>6</v>
      </c>
      <c r="C8" s="46" t="s">
        <v>7</v>
      </c>
      <c r="D8" s="35"/>
      <c r="E8" s="35"/>
      <c r="F8" s="35"/>
      <c r="G8" s="35"/>
      <c r="H8" s="36"/>
      <c r="I8" s="35"/>
      <c r="J8" s="35"/>
      <c r="K8" s="35"/>
      <c r="L8" s="35"/>
      <c r="M8" s="35"/>
      <c r="N8" s="34"/>
      <c r="O8" s="3"/>
    </row>
    <row r="9" spans="1:15" ht="16.5" customHeight="1">
      <c r="A9" s="3"/>
      <c r="B9" s="75"/>
      <c r="C9" s="47" t="s">
        <v>8</v>
      </c>
      <c r="D9" s="3"/>
      <c r="E9" s="3"/>
      <c r="F9" s="3"/>
      <c r="G9" s="3"/>
      <c r="H9" s="4"/>
      <c r="I9" s="3"/>
      <c r="J9" s="3"/>
      <c r="K9" s="3"/>
      <c r="L9" s="3"/>
      <c r="M9" s="3"/>
      <c r="N9" s="33"/>
      <c r="O9" s="3"/>
    </row>
    <row r="10" spans="1:15" ht="16.5" customHeight="1">
      <c r="A10" s="3"/>
      <c r="B10" s="75"/>
      <c r="C10" s="48" t="s">
        <v>9</v>
      </c>
      <c r="D10" s="3"/>
      <c r="E10" s="3"/>
      <c r="F10" s="3"/>
      <c r="G10" s="3"/>
      <c r="H10" s="4"/>
      <c r="I10" s="3"/>
      <c r="J10" s="3"/>
      <c r="K10" s="3"/>
      <c r="L10" s="3"/>
      <c r="M10" s="3"/>
      <c r="N10" s="33"/>
      <c r="O10" s="3"/>
    </row>
    <row r="11" spans="1:15" ht="16.5" customHeight="1">
      <c r="A11" s="3"/>
      <c r="B11" s="75"/>
      <c r="C11" s="47" t="s">
        <v>10</v>
      </c>
      <c r="D11" s="3"/>
      <c r="E11" s="3"/>
      <c r="F11" s="3"/>
      <c r="G11" s="3"/>
      <c r="H11" s="4"/>
      <c r="I11" s="3"/>
      <c r="J11" s="3"/>
      <c r="K11" s="3"/>
      <c r="L11" s="3"/>
      <c r="M11" s="3"/>
      <c r="N11" s="33"/>
      <c r="O11" s="3"/>
    </row>
    <row r="12" spans="1:15" ht="16.5" customHeight="1">
      <c r="A12" s="3"/>
      <c r="B12" s="75"/>
      <c r="C12" s="47" t="s">
        <v>11</v>
      </c>
      <c r="D12" s="3"/>
      <c r="E12" s="3"/>
      <c r="F12" s="3"/>
      <c r="G12" s="3"/>
      <c r="H12" s="4"/>
      <c r="I12" s="3"/>
      <c r="J12" s="3"/>
      <c r="K12" s="3"/>
      <c r="L12" s="3"/>
      <c r="M12" s="3"/>
      <c r="N12" s="33"/>
      <c r="O12" s="3"/>
    </row>
    <row r="13" spans="1:15" ht="16.5" customHeight="1">
      <c r="A13" s="3"/>
      <c r="B13" s="76"/>
      <c r="C13" s="49" t="s">
        <v>12</v>
      </c>
      <c r="D13" s="31"/>
      <c r="E13" s="31"/>
      <c r="F13" s="31"/>
      <c r="G13" s="31"/>
      <c r="H13" s="32"/>
      <c r="I13" s="31"/>
      <c r="J13" s="31"/>
      <c r="K13" s="31"/>
      <c r="L13" s="31"/>
      <c r="M13" s="31"/>
      <c r="N13" s="30"/>
      <c r="O13" s="3"/>
    </row>
    <row r="14" spans="1:15" ht="9.75" customHeight="1">
      <c r="A14" s="3"/>
      <c r="B14" s="7"/>
      <c r="C14" s="3"/>
      <c r="D14" s="3"/>
      <c r="E14" s="3"/>
      <c r="F14" s="3"/>
      <c r="G14" s="3"/>
      <c r="H14" s="4"/>
      <c r="I14" s="3"/>
      <c r="J14" s="3"/>
      <c r="K14" s="3"/>
      <c r="L14" s="3"/>
      <c r="M14" s="3"/>
      <c r="N14" s="3"/>
      <c r="O14" s="3"/>
    </row>
    <row r="15" spans="1:15">
      <c r="A15" s="3"/>
      <c r="B15" s="3"/>
      <c r="C15" s="77" t="s">
        <v>13</v>
      </c>
      <c r="D15" s="77"/>
      <c r="E15" s="77"/>
      <c r="F15" s="77"/>
      <c r="G15" s="77"/>
      <c r="H15" s="77"/>
      <c r="I15" s="3"/>
      <c r="J15" s="77" t="s">
        <v>14</v>
      </c>
      <c r="K15" s="77"/>
      <c r="L15" s="77"/>
      <c r="M15" s="77"/>
      <c r="N15" s="77"/>
      <c r="O15" s="3"/>
    </row>
    <row r="16" spans="1:15">
      <c r="A16" s="3"/>
      <c r="B16" s="3"/>
      <c r="C16" s="27" t="s">
        <v>15</v>
      </c>
      <c r="D16" s="67" t="s">
        <v>16</v>
      </c>
      <c r="E16" s="68"/>
      <c r="F16" s="69"/>
      <c r="G16" s="27" t="s">
        <v>17</v>
      </c>
      <c r="H16" s="29" t="s">
        <v>18</v>
      </c>
      <c r="I16" s="28"/>
      <c r="J16" s="27" t="s">
        <v>15</v>
      </c>
      <c r="K16" s="67" t="s">
        <v>16</v>
      </c>
      <c r="L16" s="68"/>
      <c r="M16" s="69"/>
      <c r="N16" s="27" t="s">
        <v>17</v>
      </c>
      <c r="O16" s="3"/>
    </row>
    <row r="17" spans="1:16">
      <c r="A17" s="3"/>
      <c r="B17" s="23" t="str">
        <f>IF(OR(C17&lt;&gt;"",H17&lt;&gt;""),IF(OR(H17="墓地"),"非課税","課税"),"")</f>
        <v/>
      </c>
      <c r="C17" s="26"/>
      <c r="D17" s="25"/>
      <c r="E17" s="19" t="s">
        <v>19</v>
      </c>
      <c r="F17" s="24"/>
      <c r="G17" s="17">
        <f>ROUNDDOWN(IF(D17&lt;&gt;"",C17*F17/D17,C17),0)</f>
        <v>0</v>
      </c>
      <c r="H17" s="22"/>
      <c r="I17" s="3"/>
      <c r="J17" s="26"/>
      <c r="K17" s="25"/>
      <c r="L17" s="19" t="s">
        <v>19</v>
      </c>
      <c r="M17" s="24"/>
      <c r="N17" s="17">
        <f>ROUNDDOWN(IF(K17&lt;&gt;"",J17*M17/K17,J17),0)</f>
        <v>0</v>
      </c>
      <c r="O17" s="3"/>
    </row>
    <row r="18" spans="1:16">
      <c r="A18" s="3"/>
      <c r="B18" s="23" t="str">
        <f t="shared" ref="B18:B27" si="0">IF(OR(C18&lt;&gt;"",H18&lt;&gt;""),IF(OR(H18="墓地"),"非課税","課税"),"")</f>
        <v/>
      </c>
      <c r="C18" s="26"/>
      <c r="D18" s="25"/>
      <c r="E18" s="19" t="s">
        <v>19</v>
      </c>
      <c r="F18" s="24"/>
      <c r="G18" s="17">
        <f>ROUNDDOWN(IF(D18&lt;&gt;"",C18*F18/D18,C18),0)</f>
        <v>0</v>
      </c>
      <c r="H18" s="22"/>
      <c r="I18" s="3"/>
      <c r="J18" s="26"/>
      <c r="K18" s="25"/>
      <c r="L18" s="19" t="s">
        <v>19</v>
      </c>
      <c r="M18" s="24"/>
      <c r="N18" s="17">
        <f t="shared" ref="N18:N27" si="1">ROUNDDOWN(IF(K18&lt;&gt;"",J18*M18/K18,J18),0)</f>
        <v>0</v>
      </c>
      <c r="O18" s="3"/>
    </row>
    <row r="19" spans="1:16">
      <c r="A19" s="3"/>
      <c r="B19" s="23" t="str">
        <f t="shared" si="0"/>
        <v/>
      </c>
      <c r="C19" s="26"/>
      <c r="D19" s="25"/>
      <c r="E19" s="19" t="s">
        <v>19</v>
      </c>
      <c r="F19" s="24"/>
      <c r="G19" s="17">
        <f t="shared" ref="G19:G27" si="2">ROUNDDOWN(IF(D19&lt;&gt;"",C19*F19/D19,C19),0)</f>
        <v>0</v>
      </c>
      <c r="H19" s="22"/>
      <c r="I19" s="3"/>
      <c r="J19" s="26"/>
      <c r="K19" s="25"/>
      <c r="L19" s="19" t="s">
        <v>19</v>
      </c>
      <c r="M19" s="24"/>
      <c r="N19" s="17">
        <f t="shared" si="1"/>
        <v>0</v>
      </c>
      <c r="O19" s="3"/>
    </row>
    <row r="20" spans="1:16">
      <c r="A20" s="3"/>
      <c r="B20" s="23" t="str">
        <f t="shared" si="0"/>
        <v/>
      </c>
      <c r="C20" s="26"/>
      <c r="D20" s="25"/>
      <c r="E20" s="19" t="s">
        <v>19</v>
      </c>
      <c r="F20" s="24"/>
      <c r="G20" s="17">
        <f t="shared" si="2"/>
        <v>0</v>
      </c>
      <c r="H20" s="22"/>
      <c r="I20" s="3"/>
      <c r="J20" s="26"/>
      <c r="K20" s="25"/>
      <c r="L20" s="19" t="s">
        <v>19</v>
      </c>
      <c r="M20" s="24"/>
      <c r="N20" s="17">
        <f t="shared" si="1"/>
        <v>0</v>
      </c>
      <c r="O20" s="3"/>
    </row>
    <row r="21" spans="1:16">
      <c r="A21" s="3"/>
      <c r="B21" s="23" t="str">
        <f t="shared" si="0"/>
        <v/>
      </c>
      <c r="C21" s="26"/>
      <c r="D21" s="25"/>
      <c r="E21" s="19" t="s">
        <v>19</v>
      </c>
      <c r="F21" s="24"/>
      <c r="G21" s="17">
        <f t="shared" si="2"/>
        <v>0</v>
      </c>
      <c r="H21" s="22"/>
      <c r="I21" s="3"/>
      <c r="J21" s="26"/>
      <c r="K21" s="25"/>
      <c r="L21" s="19" t="s">
        <v>19</v>
      </c>
      <c r="M21" s="24"/>
      <c r="N21" s="17">
        <f t="shared" si="1"/>
        <v>0</v>
      </c>
      <c r="O21" s="3"/>
    </row>
    <row r="22" spans="1:16">
      <c r="A22" s="3"/>
      <c r="B22" s="23" t="str">
        <f t="shared" si="0"/>
        <v/>
      </c>
      <c r="C22" s="26"/>
      <c r="D22" s="25"/>
      <c r="E22" s="19" t="s">
        <v>19</v>
      </c>
      <c r="F22" s="24"/>
      <c r="G22" s="17">
        <f t="shared" si="2"/>
        <v>0</v>
      </c>
      <c r="H22" s="22"/>
      <c r="I22" s="3"/>
      <c r="J22" s="26"/>
      <c r="K22" s="25"/>
      <c r="L22" s="19" t="s">
        <v>19</v>
      </c>
      <c r="M22" s="24"/>
      <c r="N22" s="17">
        <f t="shared" si="1"/>
        <v>0</v>
      </c>
      <c r="O22" s="3"/>
    </row>
    <row r="23" spans="1:16">
      <c r="A23" s="3"/>
      <c r="B23" s="23" t="str">
        <f t="shared" si="0"/>
        <v/>
      </c>
      <c r="C23" s="26"/>
      <c r="D23" s="25"/>
      <c r="E23" s="19" t="s">
        <v>19</v>
      </c>
      <c r="F23" s="24"/>
      <c r="G23" s="17">
        <f t="shared" si="2"/>
        <v>0</v>
      </c>
      <c r="H23" s="22"/>
      <c r="I23" s="3"/>
      <c r="J23" s="26"/>
      <c r="K23" s="25"/>
      <c r="L23" s="19" t="s">
        <v>19</v>
      </c>
      <c r="M23" s="24"/>
      <c r="N23" s="17">
        <f t="shared" si="1"/>
        <v>0</v>
      </c>
      <c r="O23" s="3"/>
    </row>
    <row r="24" spans="1:16">
      <c r="A24" s="3"/>
      <c r="B24" s="23" t="str">
        <f t="shared" si="0"/>
        <v/>
      </c>
      <c r="C24" s="26"/>
      <c r="D24" s="25"/>
      <c r="E24" s="19" t="s">
        <v>19</v>
      </c>
      <c r="F24" s="24"/>
      <c r="G24" s="17">
        <f t="shared" si="2"/>
        <v>0</v>
      </c>
      <c r="H24" s="22"/>
      <c r="I24" s="3"/>
      <c r="J24" s="26"/>
      <c r="K24" s="25"/>
      <c r="L24" s="19" t="s">
        <v>19</v>
      </c>
      <c r="M24" s="24"/>
      <c r="N24" s="17">
        <f t="shared" si="1"/>
        <v>0</v>
      </c>
      <c r="O24" s="3"/>
    </row>
    <row r="25" spans="1:16">
      <c r="A25" s="3"/>
      <c r="B25" s="23" t="str">
        <f>IF(OR(C25&lt;&gt;"",H25&lt;&gt;""),IF(OR(H25="墓地"),"非課税","課税"),"")</f>
        <v/>
      </c>
      <c r="C25" s="26"/>
      <c r="D25" s="25"/>
      <c r="E25" s="19" t="s">
        <v>19</v>
      </c>
      <c r="F25" s="24"/>
      <c r="G25" s="17">
        <f t="shared" si="2"/>
        <v>0</v>
      </c>
      <c r="H25" s="22"/>
      <c r="I25" s="3"/>
      <c r="J25" s="26"/>
      <c r="K25" s="25"/>
      <c r="L25" s="19" t="s">
        <v>19</v>
      </c>
      <c r="M25" s="24"/>
      <c r="N25" s="17">
        <f t="shared" si="1"/>
        <v>0</v>
      </c>
      <c r="O25" s="3"/>
    </row>
    <row r="26" spans="1:16">
      <c r="A26" s="3"/>
      <c r="B26" s="23" t="str">
        <f t="shared" si="0"/>
        <v/>
      </c>
      <c r="C26" s="26"/>
      <c r="D26" s="25"/>
      <c r="E26" s="19" t="s">
        <v>19</v>
      </c>
      <c r="F26" s="24"/>
      <c r="G26" s="17">
        <f t="shared" si="2"/>
        <v>0</v>
      </c>
      <c r="H26" s="22"/>
      <c r="I26" s="3"/>
      <c r="J26" s="26"/>
      <c r="K26" s="25"/>
      <c r="L26" s="19" t="s">
        <v>19</v>
      </c>
      <c r="M26" s="24"/>
      <c r="N26" s="17">
        <f t="shared" si="1"/>
        <v>0</v>
      </c>
      <c r="O26" s="3"/>
    </row>
    <row r="27" spans="1:16" ht="18.600000000000001" thickBot="1">
      <c r="A27" s="3"/>
      <c r="B27" s="23" t="str">
        <f t="shared" si="0"/>
        <v/>
      </c>
      <c r="C27" s="21"/>
      <c r="D27" s="20"/>
      <c r="E27" s="19" t="s">
        <v>19</v>
      </c>
      <c r="F27" s="18"/>
      <c r="G27" s="17">
        <f t="shared" si="2"/>
        <v>0</v>
      </c>
      <c r="H27" s="22"/>
      <c r="I27" s="3"/>
      <c r="J27" s="21"/>
      <c r="K27" s="20"/>
      <c r="L27" s="19" t="s">
        <v>19</v>
      </c>
      <c r="M27" s="18"/>
      <c r="N27" s="17">
        <f t="shared" si="1"/>
        <v>0</v>
      </c>
      <c r="O27" s="3"/>
    </row>
    <row r="28" spans="1:16" ht="19.5" customHeight="1" thickTop="1">
      <c r="A28" s="3"/>
      <c r="B28" s="3"/>
      <c r="C28" s="86" t="s">
        <v>20</v>
      </c>
      <c r="D28" s="87"/>
      <c r="E28" s="87"/>
      <c r="F28" s="88"/>
      <c r="G28" s="16">
        <f>SUMIF(B17:B27,"課税",G17:G27)</f>
        <v>0</v>
      </c>
      <c r="H28" s="14"/>
      <c r="I28" s="13"/>
      <c r="J28" s="86" t="s">
        <v>21</v>
      </c>
      <c r="K28" s="87"/>
      <c r="L28" s="87"/>
      <c r="M28" s="88"/>
      <c r="N28" s="16">
        <f>SUM(N17:N27)</f>
        <v>0</v>
      </c>
      <c r="O28" s="3"/>
    </row>
    <row r="29" spans="1:16" ht="12" customHeight="1" thickBot="1">
      <c r="A29" s="3"/>
      <c r="B29" s="3"/>
      <c r="C29" s="15"/>
      <c r="D29" s="15"/>
      <c r="E29" s="15"/>
      <c r="F29" s="15"/>
      <c r="G29" s="15"/>
      <c r="H29" s="14"/>
      <c r="I29" s="13"/>
      <c r="J29" s="12"/>
      <c r="K29" s="12"/>
      <c r="L29" s="12"/>
      <c r="M29" s="12"/>
      <c r="N29" s="12"/>
      <c r="O29" s="3"/>
    </row>
    <row r="30" spans="1:16" ht="26.1" customHeight="1" thickBot="1">
      <c r="A30" s="3"/>
      <c r="B30" s="3"/>
      <c r="C30" s="58" t="s">
        <v>22</v>
      </c>
      <c r="D30" s="89">
        <f>IF(SUM(G28:N28)=0,0,IF(SUM(G28)&lt;1000,1000,ROUNDDOWN(SUM(G28),-3)))</f>
        <v>0</v>
      </c>
      <c r="E30" s="89"/>
      <c r="F30" s="90"/>
      <c r="G30" s="11"/>
      <c r="H30" s="3"/>
      <c r="I30" s="3"/>
      <c r="J30" s="58" t="s">
        <v>22</v>
      </c>
      <c r="K30" s="89">
        <f>IF(SUM(N28:U28)=0,0,IF(SUM(N28)&lt;1000,1000,ROUNDDOWN(SUM(N28),-3)))</f>
        <v>0</v>
      </c>
      <c r="L30" s="89"/>
      <c r="M30" s="90"/>
      <c r="N30" s="10"/>
      <c r="O30" s="3"/>
      <c r="P30" s="9"/>
    </row>
    <row r="31" spans="1:16" ht="12" customHeight="1">
      <c r="A31" s="3"/>
      <c r="B31" s="3"/>
      <c r="C31" s="51"/>
      <c r="D31" s="52"/>
      <c r="E31" s="52"/>
      <c r="F31" s="52"/>
      <c r="G31" s="11"/>
      <c r="H31" s="3"/>
      <c r="I31" s="3"/>
      <c r="J31" s="3"/>
      <c r="K31" s="3"/>
      <c r="L31" s="3"/>
      <c r="M31" s="3"/>
      <c r="N31" s="10"/>
      <c r="O31" s="3"/>
      <c r="P31" s="9"/>
    </row>
    <row r="32" spans="1:16" ht="13.5" customHeight="1">
      <c r="A32" s="3"/>
      <c r="B32" s="3"/>
      <c r="C32" s="7" t="s">
        <v>23</v>
      </c>
      <c r="D32" s="7"/>
      <c r="E32" s="7"/>
      <c r="F32" s="7"/>
      <c r="G32" s="7"/>
      <c r="H32" s="5"/>
      <c r="I32" s="5"/>
      <c r="J32" s="60" t="s">
        <v>24</v>
      </c>
      <c r="K32" s="8"/>
      <c r="L32" s="8"/>
      <c r="M32" s="8"/>
      <c r="N32" s="8"/>
      <c r="O32" s="3"/>
    </row>
    <row r="33" spans="1:15" ht="12" customHeight="1" thickBot="1">
      <c r="A33" s="3"/>
      <c r="B33" s="3"/>
      <c r="C33" s="7"/>
      <c r="D33" s="7"/>
      <c r="E33" s="7"/>
      <c r="F33" s="7"/>
      <c r="G33" s="7"/>
      <c r="H33" s="5"/>
      <c r="I33" s="5"/>
      <c r="J33" s="8"/>
      <c r="K33" s="8"/>
      <c r="L33" s="8"/>
      <c r="M33" s="8"/>
      <c r="N33" s="8"/>
      <c r="O33" s="3"/>
    </row>
    <row r="34" spans="1:15" ht="60.6" thickBot="1">
      <c r="A34" s="3"/>
      <c r="B34" s="3"/>
      <c r="C34" s="59" t="s">
        <v>25</v>
      </c>
      <c r="D34" s="91">
        <f>IF(D30=0,0,IF(D30*C37,ROUNDDOWN(D30*C37,)))</f>
        <v>0</v>
      </c>
      <c r="E34" s="91"/>
      <c r="F34" s="92"/>
      <c r="G34" s="7" t="s">
        <v>26</v>
      </c>
      <c r="H34" s="7"/>
      <c r="I34" s="7"/>
      <c r="J34" s="62" t="s">
        <v>27</v>
      </c>
      <c r="K34" s="93">
        <f>IF(K30=0,0,IF(K30*J37,ROUNDDOWN(K30*J37,)))</f>
        <v>0</v>
      </c>
      <c r="L34" s="91"/>
      <c r="M34" s="63"/>
      <c r="N34" s="53"/>
      <c r="O34" s="3"/>
    </row>
    <row r="35" spans="1:15" ht="12" customHeight="1">
      <c r="A35" s="3"/>
      <c r="B35" s="3"/>
      <c r="C35" s="55"/>
      <c r="D35" s="54"/>
      <c r="E35" s="54"/>
      <c r="F35" s="54"/>
      <c r="G35" s="7"/>
      <c r="H35" s="7"/>
      <c r="I35" s="7"/>
      <c r="J35" s="55"/>
      <c r="K35" s="54"/>
      <c r="L35" s="54"/>
      <c r="M35" s="6"/>
      <c r="N35" s="5"/>
      <c r="O35" s="3"/>
    </row>
    <row r="36" spans="1:15" ht="12" customHeight="1">
      <c r="A36" s="3"/>
      <c r="B36" s="3"/>
      <c r="C36" s="3" t="s">
        <v>28</v>
      </c>
      <c r="D36" s="3"/>
      <c r="E36" s="3"/>
      <c r="F36" s="3"/>
      <c r="G36" s="3"/>
      <c r="H36" s="6"/>
      <c r="I36" s="6"/>
      <c r="J36" s="61" t="s">
        <v>28</v>
      </c>
      <c r="K36" s="6"/>
      <c r="L36" s="6"/>
      <c r="M36" s="3"/>
      <c r="N36" s="3"/>
      <c r="O36" s="3"/>
    </row>
    <row r="37" spans="1:15" ht="23.1" customHeight="1">
      <c r="A37" s="3"/>
      <c r="B37" s="37"/>
      <c r="C37" s="81">
        <v>1.4999999999999999E-2</v>
      </c>
      <c r="D37" s="81"/>
      <c r="E37" s="3"/>
      <c r="F37" s="3"/>
      <c r="G37" s="3"/>
      <c r="H37" s="5"/>
      <c r="I37" s="5"/>
      <c r="J37" s="57">
        <v>0.02</v>
      </c>
      <c r="K37" s="56"/>
      <c r="L37" s="3"/>
      <c r="M37" s="3"/>
      <c r="N37" s="3"/>
      <c r="O37" s="3"/>
    </row>
    <row r="38" spans="1:15" ht="6.6" customHeight="1" thickBot="1">
      <c r="A38" s="3"/>
      <c r="B38" s="50" t="str">
        <f>IF(COUNTIF(H17:H27,"墓地")&gt;0,"墓地がある場合：「登録免許税法第５条第１０号により非課税」","")</f>
        <v/>
      </c>
      <c r="C38" s="3"/>
      <c r="D38" s="3"/>
      <c r="E38" s="3"/>
      <c r="F38" s="3"/>
      <c r="G38" s="3"/>
      <c r="H38" s="4"/>
      <c r="I38" s="3"/>
      <c r="J38" s="3"/>
      <c r="K38" s="3"/>
      <c r="L38" s="3"/>
      <c r="M38" s="3"/>
      <c r="N38" s="3"/>
      <c r="O38" s="3"/>
    </row>
    <row r="39" spans="1:15" ht="38.1" customHeight="1" thickTop="1" thickBot="1">
      <c r="A39" s="3"/>
      <c r="B39" s="3"/>
      <c r="C39" s="3"/>
      <c r="D39" s="3"/>
      <c r="E39" s="3"/>
      <c r="F39" s="3"/>
      <c r="G39" s="82" t="s">
        <v>29</v>
      </c>
      <c r="H39" s="83"/>
      <c r="I39" s="84">
        <f>IF(D34+K34&lt;1,0,MAX(ROUNDDOWN((D34+K34)/100,0)*100,1000))</f>
        <v>0</v>
      </c>
      <c r="J39" s="85"/>
      <c r="K39" s="3"/>
      <c r="L39" s="3"/>
      <c r="M39" s="3"/>
      <c r="N39" s="3"/>
      <c r="O39" s="3"/>
    </row>
    <row r="40" spans="1:15" ht="12" customHeight="1" thickTop="1">
      <c r="A40" s="3"/>
      <c r="B40" s="3"/>
      <c r="C40" s="3"/>
      <c r="D40" s="3"/>
      <c r="E40" s="3"/>
      <c r="F40" s="3"/>
      <c r="G40" s="64"/>
      <c r="H40" s="66"/>
      <c r="I40" s="65"/>
      <c r="J40" s="65"/>
      <c r="K40" s="3"/>
      <c r="L40" s="3"/>
      <c r="M40" s="3"/>
      <c r="N40" s="3"/>
      <c r="O40" s="3"/>
    </row>
    <row r="41" spans="1:15" ht="12" customHeight="1">
      <c r="A41" s="3"/>
      <c r="B41" s="3"/>
      <c r="C41" s="3"/>
      <c r="D41" s="3"/>
      <c r="E41" s="3"/>
      <c r="F41" s="3"/>
      <c r="G41" s="3" t="s">
        <v>30</v>
      </c>
      <c r="H41" s="6"/>
      <c r="I41" s="6"/>
      <c r="J41" s="61"/>
      <c r="K41" s="6"/>
      <c r="L41" s="6"/>
      <c r="M41" s="3"/>
      <c r="N41" s="3"/>
      <c r="O41" s="3"/>
    </row>
    <row r="42" spans="1:15">
      <c r="A42" s="3"/>
      <c r="B42" s="3"/>
      <c r="C42" s="3"/>
      <c r="D42" s="3"/>
      <c r="E42" s="3"/>
      <c r="F42" s="3"/>
      <c r="G42" s="3"/>
      <c r="H42" s="3"/>
      <c r="I42" s="3"/>
      <c r="J42" s="3"/>
      <c r="K42" s="3"/>
      <c r="L42" s="3"/>
      <c r="M42" s="3"/>
      <c r="N42" s="3"/>
      <c r="O42" s="3"/>
    </row>
  </sheetData>
  <mergeCells count="17">
    <mergeCell ref="C37:D37"/>
    <mergeCell ref="G39:H39"/>
    <mergeCell ref="I39:J39"/>
    <mergeCell ref="C28:F28"/>
    <mergeCell ref="J28:M28"/>
    <mergeCell ref="D30:F30"/>
    <mergeCell ref="K30:M30"/>
    <mergeCell ref="D34:F34"/>
    <mergeCell ref="K34:L34"/>
    <mergeCell ref="D16:F16"/>
    <mergeCell ref="K16:M16"/>
    <mergeCell ref="B1:N1"/>
    <mergeCell ref="B2:N2"/>
    <mergeCell ref="B8:B13"/>
    <mergeCell ref="C15:H15"/>
    <mergeCell ref="J15:N15"/>
    <mergeCell ref="B5:N5"/>
  </mergeCells>
  <phoneticPr fontId="3"/>
  <conditionalFormatting sqref="B17:B27">
    <cfRule type="cellIs" dxfId="2" priority="1" operator="equal">
      <formula>"非課税"</formula>
    </cfRule>
  </conditionalFormatting>
  <conditionalFormatting sqref="C17:H27">
    <cfRule type="expression" dxfId="1" priority="3">
      <formula>$B17="非課税"</formula>
    </cfRule>
  </conditionalFormatting>
  <conditionalFormatting sqref="H17:H27">
    <cfRule type="expression" dxfId="0" priority="2">
      <formula>J17="非課税"</formula>
    </cfRule>
  </conditionalFormatting>
  <dataValidations count="1">
    <dataValidation type="list" allowBlank="1" showInputMessage="1" showErrorMessage="1" sqref="H17:H27" xr:uid="{A97D424D-C0E2-4291-A92B-E467F88DCE62}">
      <formula1>"墓地"</formula1>
    </dataValidation>
  </dataValidations>
  <printOptions horizontalCentered="1"/>
  <pageMargins left="0.59055118110236227" right="0.59055118110236227" top="0.31496062992125984" bottom="0.19685039370078741" header="0.31496062992125984" footer="0.31496062992125984"/>
  <pageSetup paperSize="9" scale="72"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b370620-8aef-4403-bb45-17eda140a42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C9BD19A5503C04FBB0F11B1CD597B0C" ma:contentTypeVersion="9" ma:contentTypeDescription="新しいドキュメントを作成します。" ma:contentTypeScope="" ma:versionID="1d947344e2e7fffa52512a0aed0aaf58">
  <xsd:schema xmlns:xsd="http://www.w3.org/2001/XMLSchema" xmlns:xs="http://www.w3.org/2001/XMLSchema" xmlns:p="http://schemas.microsoft.com/office/2006/metadata/properties" xmlns:ns2="4b370620-8aef-4403-bb45-17eda140a42b" targetNamespace="http://schemas.microsoft.com/office/2006/metadata/properties" ma:root="true" ma:fieldsID="2ceeda6a29b5825a7906d6a2c0c1c70b" ns2:_="">
    <xsd:import namespace="4b370620-8aef-4403-bb45-17eda140a4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370620-8aef-4403-bb45-17eda140a4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8B3F17-3722-4988-80DF-D9CE97501CD3}"/>
</file>

<file path=customXml/itemProps2.xml><?xml version="1.0" encoding="utf-8"?>
<ds:datastoreItem xmlns:ds="http://schemas.openxmlformats.org/officeDocument/2006/customXml" ds:itemID="{EA1CD600-3DF1-4171-BA80-B9BADE446EE4}"/>
</file>

<file path=customXml/itemProps3.xml><?xml version="1.0" encoding="utf-8"?>
<ds:datastoreItem xmlns:ds="http://schemas.openxmlformats.org/officeDocument/2006/customXml" ds:itemID="{01897E73-C61F-450C-A5BB-E8C1889D2D24}"/>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0x0101007C9BD19A5503C04FBB0F11B1CD597B0C</vt:lpwstr>
  </property>
  <property fmtid="{D5CDD505-2E9C-101B-9397-08002B2CF9AE}" pid="3" name="MediaServiceImageTags">
    <vt:lpwstr/>
  </property>
</Properties>
</file>