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hirokane5h\Desktop\新しいフォルダー\"/>
    </mc:Choice>
  </mc:AlternateContent>
  <bookViews>
    <workbookView xWindow="0" yWindow="0" windowWidth="20490" windowHeight="7530"/>
  </bookViews>
  <sheets>
    <sheet name="HP用" sheetId="1" r:id="rId1"/>
  </sheets>
  <definedNames>
    <definedName name="_xlnm.Print_Area" localSheetId="0">HP用!$A$1:$O$39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1" l="1"/>
  <c r="B37" i="1"/>
  <c r="B16" i="1"/>
  <c r="B17" i="1"/>
  <c r="B18" i="1"/>
  <c r="B21" i="1"/>
  <c r="B22" i="1"/>
  <c r="B23" i="1"/>
  <c r="B24" i="1"/>
  <c r="B25" i="1"/>
  <c r="B26" i="1"/>
  <c r="B27" i="1"/>
  <c r="B28" i="1"/>
  <c r="B29" i="1"/>
  <c r="B15" i="1"/>
  <c r="B36" i="1" l="1"/>
  <c r="G15" i="1"/>
  <c r="N15" i="1"/>
  <c r="G16" i="1"/>
  <c r="N16" i="1"/>
  <c r="G17" i="1"/>
  <c r="N17" i="1"/>
  <c r="G18" i="1"/>
  <c r="N18" i="1"/>
  <c r="G19" i="1"/>
  <c r="B19" i="1" s="1"/>
  <c r="N19" i="1"/>
  <c r="G20" i="1"/>
  <c r="B20" i="1" s="1"/>
  <c r="N20" i="1"/>
  <c r="G21" i="1"/>
  <c r="N21" i="1"/>
  <c r="G22" i="1"/>
  <c r="N22" i="1"/>
  <c r="G23" i="1"/>
  <c r="N23" i="1"/>
  <c r="G24" i="1"/>
  <c r="N24" i="1"/>
  <c r="G25" i="1"/>
  <c r="N25" i="1"/>
  <c r="G26" i="1"/>
  <c r="N26" i="1"/>
  <c r="G27" i="1"/>
  <c r="N27" i="1"/>
  <c r="G28" i="1"/>
  <c r="N28" i="1"/>
  <c r="G29" i="1"/>
  <c r="N29" i="1"/>
  <c r="N30" i="1" l="1"/>
  <c r="G30" i="1"/>
  <c r="D32" i="1" s="1"/>
  <c r="D34" i="1" s="1"/>
</calcChain>
</file>

<file path=xl/sharedStrings.xml><?xml version="1.0" encoding="utf-8"?>
<sst xmlns="http://schemas.openxmlformats.org/spreadsheetml/2006/main" count="56" uniqueCount="24">
  <si>
    <t>登録免許税額</t>
    <phoneticPr fontId="3"/>
  </si>
  <si>
    <t>課税価格</t>
    <rPh sb="0" eb="2">
      <t>カゼイ</t>
    </rPh>
    <rPh sb="2" eb="4">
      <t>カカク</t>
    </rPh>
    <phoneticPr fontId="3"/>
  </si>
  <si>
    <t>建物合計</t>
    <rPh sb="0" eb="2">
      <t>タテモノ</t>
    </rPh>
    <rPh sb="2" eb="4">
      <t>ゴウケイ</t>
    </rPh>
    <phoneticPr fontId="3"/>
  </si>
  <si>
    <t>土地合計</t>
    <rPh sb="0" eb="2">
      <t>トチ</t>
    </rPh>
    <rPh sb="2" eb="4">
      <t>ゴウケイ</t>
    </rPh>
    <phoneticPr fontId="3"/>
  </si>
  <si>
    <t>分の</t>
    <rPh sb="0" eb="1">
      <t>ブン</t>
    </rPh>
    <phoneticPr fontId="3"/>
  </si>
  <si>
    <t>持分価格</t>
    <rPh sb="0" eb="2">
      <t>モチブン</t>
    </rPh>
    <rPh sb="2" eb="4">
      <t>カカク</t>
    </rPh>
    <phoneticPr fontId="3"/>
  </si>
  <si>
    <t>相続した持分</t>
    <rPh sb="0" eb="2">
      <t>ソウゾク</t>
    </rPh>
    <rPh sb="4" eb="6">
      <t>モチブン</t>
    </rPh>
    <phoneticPr fontId="3"/>
  </si>
  <si>
    <t>価格</t>
    <rPh sb="0" eb="2">
      <t>カカク</t>
    </rPh>
    <phoneticPr fontId="3"/>
  </si>
  <si>
    <t>墓地</t>
    <rPh sb="0" eb="2">
      <t>ボチ</t>
    </rPh>
    <phoneticPr fontId="3"/>
  </si>
  <si>
    <t>建物</t>
    <rPh sb="0" eb="2">
      <t>タテモノ</t>
    </rPh>
    <phoneticPr fontId="3"/>
  </si>
  <si>
    <t>土地</t>
    <rPh sb="0" eb="2">
      <t>トチ</t>
    </rPh>
    <phoneticPr fontId="3"/>
  </si>
  <si>
    <t>⑤　下の「課税価格」と「登録免許税額」を申請書に記載してください。</t>
    <rPh sb="2" eb="3">
      <t>シタ</t>
    </rPh>
    <rPh sb="5" eb="7">
      <t>カゼイ</t>
    </rPh>
    <rPh sb="7" eb="9">
      <t>カカク</t>
    </rPh>
    <rPh sb="12" eb="14">
      <t>トウロク</t>
    </rPh>
    <rPh sb="14" eb="17">
      <t>メンキョゼイ</t>
    </rPh>
    <rPh sb="17" eb="18">
      <t>ガク</t>
    </rPh>
    <rPh sb="20" eb="23">
      <t>シンセイショ</t>
    </rPh>
    <rPh sb="24" eb="26">
      <t>キサイ</t>
    </rPh>
    <phoneticPr fontId="3"/>
  </si>
  <si>
    <t>④　登記地目が「墓地」の土地は、「墓地」欄に「墓地」と入力します。</t>
    <rPh sb="2" eb="4">
      <t>トウキ</t>
    </rPh>
    <rPh sb="4" eb="6">
      <t>チモク</t>
    </rPh>
    <rPh sb="8" eb="10">
      <t>ボチ</t>
    </rPh>
    <rPh sb="12" eb="14">
      <t>トチ</t>
    </rPh>
    <rPh sb="17" eb="19">
      <t>ボチ</t>
    </rPh>
    <rPh sb="20" eb="21">
      <t>ラン</t>
    </rPh>
    <rPh sb="23" eb="25">
      <t>ボチ</t>
    </rPh>
    <rPh sb="27" eb="29">
      <t>ニュウリョク</t>
    </rPh>
    <phoneticPr fontId="3"/>
  </si>
  <si>
    <t>③　相続する所有権が一部である場合は、相続した持分を入力します（相続する所有権が全部の場合は入力不要）。</t>
    <rPh sb="2" eb="4">
      <t>ソウゾク</t>
    </rPh>
    <rPh sb="6" eb="9">
      <t>ショユウケン</t>
    </rPh>
    <rPh sb="10" eb="12">
      <t>イチブ</t>
    </rPh>
    <rPh sb="15" eb="17">
      <t>バアイ</t>
    </rPh>
    <rPh sb="19" eb="21">
      <t>ソウゾク</t>
    </rPh>
    <rPh sb="23" eb="25">
      <t>モチブン</t>
    </rPh>
    <rPh sb="26" eb="28">
      <t>ニュウリョク</t>
    </rPh>
    <rPh sb="32" eb="34">
      <t>ソウゾク</t>
    </rPh>
    <rPh sb="36" eb="39">
      <t>ショユウケン</t>
    </rPh>
    <rPh sb="40" eb="42">
      <t>ゼンブ</t>
    </rPh>
    <rPh sb="43" eb="45">
      <t>バアイ</t>
    </rPh>
    <rPh sb="46" eb="48">
      <t>ニュウリョク</t>
    </rPh>
    <rPh sb="48" eb="50">
      <t>フヨウ</t>
    </rPh>
    <phoneticPr fontId="3"/>
  </si>
  <si>
    <t>①　固定資産税の納税通知書又は名寄せ帳（最新版）をご用意ください。</t>
    <rPh sb="2" eb="4">
      <t>コテイ</t>
    </rPh>
    <rPh sb="4" eb="7">
      <t>シサンゼイ</t>
    </rPh>
    <rPh sb="8" eb="10">
      <t>ノウゼイ</t>
    </rPh>
    <rPh sb="10" eb="13">
      <t>ツウチショ</t>
    </rPh>
    <rPh sb="13" eb="14">
      <t>マタ</t>
    </rPh>
    <rPh sb="15" eb="17">
      <t>ナヨ</t>
    </rPh>
    <rPh sb="18" eb="19">
      <t>チョウ</t>
    </rPh>
    <rPh sb="20" eb="23">
      <t>サイシンバン</t>
    </rPh>
    <rPh sb="26" eb="28">
      <t>ヨウイ</t>
    </rPh>
    <phoneticPr fontId="3"/>
  </si>
  <si>
    <t>利用手順</t>
    <rPh sb="0" eb="2">
      <t>リヨウ</t>
    </rPh>
    <rPh sb="2" eb="4">
      <t>テジュン</t>
    </rPh>
    <phoneticPr fontId="3"/>
  </si>
  <si>
    <t>注意　この表は、申請受付後の審査で訂正がないことを保証するものではありません。</t>
    <rPh sb="0" eb="2">
      <t>チュウイ</t>
    </rPh>
    <rPh sb="5" eb="6">
      <t>ヒョウ</t>
    </rPh>
    <rPh sb="8" eb="10">
      <t>シンセイ</t>
    </rPh>
    <rPh sb="10" eb="12">
      <t>ウケツケ</t>
    </rPh>
    <rPh sb="12" eb="13">
      <t>ゴ</t>
    </rPh>
    <rPh sb="14" eb="16">
      <t>シンサ</t>
    </rPh>
    <rPh sb="17" eb="19">
      <t>テイセイ</t>
    </rPh>
    <rPh sb="25" eb="27">
      <t>ホショウ</t>
    </rPh>
    <phoneticPr fontId="3"/>
  </si>
  <si>
    <t>　　登記上と課税上の面積などが違う物件がある場合は、事前に登記手続案内を受けてください。</t>
    <phoneticPr fontId="3"/>
  </si>
  <si>
    <t>注意　固定資産税の納税通知書または名寄せ帳に記載されていない不動産を相続した場合や、</t>
    <rPh sb="0" eb="2">
      <t>チュウイ</t>
    </rPh>
    <phoneticPr fontId="3"/>
  </si>
  <si>
    <t>（課税価格×税率、100円未満切り捨て、最低1,000円）</t>
    <rPh sb="1" eb="3">
      <t>カゼイ</t>
    </rPh>
    <rPh sb="3" eb="5">
      <t>カカク</t>
    </rPh>
    <rPh sb="6" eb="8">
      <t>ゼイリツ</t>
    </rPh>
    <phoneticPr fontId="3"/>
  </si>
  <si>
    <t>（課税対象土地と建物の価格の合計、1,000円未満切り捨て、最低1,000円）</t>
    <rPh sb="1" eb="3">
      <t>カゼイ</t>
    </rPh>
    <rPh sb="3" eb="5">
      <t>タイショウ</t>
    </rPh>
    <rPh sb="5" eb="7">
      <t>トチ</t>
    </rPh>
    <rPh sb="8" eb="10">
      <t>タテモノ</t>
    </rPh>
    <rPh sb="11" eb="13">
      <t>カカク</t>
    </rPh>
    <rPh sb="14" eb="16">
      <t>ゴウケイ</t>
    </rPh>
    <phoneticPr fontId="3"/>
  </si>
  <si>
    <r>
      <t>②　納税通知書または名寄せ帳に記載された相続した不動産の</t>
    </r>
    <r>
      <rPr>
        <b/>
        <u/>
        <sz val="12"/>
        <color rgb="FFFF0000"/>
        <rFont val="游ゴシック"/>
        <family val="3"/>
        <charset val="128"/>
        <scheme val="minor"/>
      </rPr>
      <t>「価格」または「評価額」</t>
    </r>
    <r>
      <rPr>
        <b/>
        <vertAlign val="superscript"/>
        <sz val="12"/>
        <color rgb="FFFF0000"/>
        <rFont val="游ゴシック"/>
        <family val="3"/>
        <charset val="128"/>
        <scheme val="minor"/>
      </rPr>
      <t>※</t>
    </r>
    <r>
      <rPr>
        <b/>
        <sz val="12"/>
        <color theme="1"/>
        <rFont val="游ゴシック"/>
        <family val="3"/>
        <charset val="128"/>
        <scheme val="minor"/>
      </rPr>
      <t>を、下の表の「価格」欄に入力します。</t>
    </r>
    <rPh sb="15" eb="17">
      <t>キサイ</t>
    </rPh>
    <rPh sb="20" eb="22">
      <t>ソウゾク</t>
    </rPh>
    <rPh sb="24" eb="27">
      <t>フドウサン</t>
    </rPh>
    <rPh sb="29" eb="31">
      <t>カカク</t>
    </rPh>
    <rPh sb="36" eb="39">
      <t>ヒョウカガク</t>
    </rPh>
    <rPh sb="53" eb="55">
      <t>ニュウリョク</t>
    </rPh>
    <phoneticPr fontId="3"/>
  </si>
  <si>
    <r>
      <rPr>
        <b/>
        <sz val="12"/>
        <color theme="1"/>
        <rFont val="游ゴシック"/>
        <family val="3"/>
        <charset val="128"/>
        <scheme val="minor"/>
      </rPr>
      <t>　　　　　　　　　　　　　　　　　　　　　　　　　　　　</t>
    </r>
    <r>
      <rPr>
        <b/>
        <sz val="10"/>
        <color rgb="FFFF0000"/>
        <rFont val="游ゴシック"/>
        <family val="3"/>
        <charset val="128"/>
        <scheme val="minor"/>
      </rPr>
      <t>※「課税標準額」や「税相当額」ではありません。</t>
    </r>
    <phoneticPr fontId="3"/>
  </si>
  <si>
    <r>
      <t>登録免許税計算補助シート（相続登記用）　</t>
    </r>
    <r>
      <rPr>
        <b/>
        <sz val="18"/>
        <color rgb="FFFF0000"/>
        <rFont val="游ゴシック"/>
        <family val="3"/>
        <charset val="128"/>
        <scheme val="minor"/>
      </rPr>
      <t>【令和９年３月３１日まで】</t>
    </r>
    <rPh sb="0" eb="2">
      <t>トウロク</t>
    </rPh>
    <rPh sb="2" eb="5">
      <t>メンキョゼイ</t>
    </rPh>
    <rPh sb="5" eb="7">
      <t>ケイサン</t>
    </rPh>
    <rPh sb="7" eb="9">
      <t>ホジョ</t>
    </rPh>
    <rPh sb="13" eb="15">
      <t>ソウゾク</t>
    </rPh>
    <rPh sb="15" eb="17">
      <t>トウキ</t>
    </rPh>
    <rPh sb="17" eb="18">
      <t>ヨウ</t>
    </rPh>
    <rPh sb="21" eb="23">
      <t>レイワ</t>
    </rPh>
    <rPh sb="24" eb="25">
      <t>ネン</t>
    </rPh>
    <rPh sb="26" eb="27">
      <t>ガツ</t>
    </rPh>
    <rPh sb="29" eb="30">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</si>
</sst>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円&quot;"/>
    <numFmt numFmtId="177" formatCode="#,##0.000;[Red]\-#,##0.000"/>
    <numFmt numFmtId="178" formatCode="\(0.000\)"/>
    <numFmt numFmtId="179" formatCode="\×&quot;税&quot;&quot;率&quot;\ \(0.000\)&quot;＝&quot;"/>
    <numFmt numFmtId="180" formatCode="&quot;建物計&quot;\ #,##0"/>
    <numFmt numFmtId="181" formatCode="&quot;土&quot;&quot;地&quot;&quot;計&quot;\ #,##0"/>
    <numFmt numFmtId="182" formatCode="#,##0.0;0;"/>
    <numFmt numFmtId="183" formatCode="&quot;計&quot;\ #,##0"/>
    <numFmt numFmtId="184" formatCode="\(&quot;税&quot;&quot;率&quot;\ 0.000\)"/>
  </numFmts>
  <fonts count="16" x14ac:knownFonts="1">
    <font>
      <sz val="11"/>
      <color theme="1"/>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b/>
      <sz val="12"/>
      <color theme="1"/>
      <name val="游ゴシック"/>
      <family val="3"/>
      <charset val="128"/>
      <scheme val="minor"/>
    </font>
    <font>
      <b/>
      <sz val="16"/>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b/>
      <u/>
      <sz val="12"/>
      <color rgb="FFFF0000"/>
      <name val="游ゴシック"/>
      <family val="3"/>
      <charset val="128"/>
      <scheme val="minor"/>
    </font>
    <font>
      <b/>
      <vertAlign val="superscript"/>
      <sz val="12"/>
      <color rgb="FFFF0000"/>
      <name val="游ゴシック"/>
      <family val="3"/>
      <charset val="128"/>
      <scheme val="minor"/>
    </font>
    <font>
      <b/>
      <sz val="12"/>
      <color rgb="FFFF0000"/>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b/>
      <sz val="18"/>
      <color rgb="FFFF0000"/>
      <name val="游ゴシック"/>
      <family val="3"/>
      <charset val="128"/>
      <scheme val="minor"/>
    </font>
    <font>
      <b/>
      <sz val="10"/>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style="medium">
        <color rgb="FFFF0000"/>
      </right>
      <top/>
      <bottom style="medium">
        <color rgb="FFFF0000"/>
      </bottom>
      <diagonal/>
    </border>
    <border>
      <left/>
      <right/>
      <top/>
      <bottom style="medium">
        <color rgb="FFFF0000"/>
      </bottom>
      <diagonal/>
    </border>
    <border>
      <left style="medium">
        <color rgb="FFFF0000"/>
      </left>
      <right/>
      <top/>
      <bottom style="medium">
        <color rgb="FFFF0000"/>
      </bottom>
      <diagonal/>
    </border>
    <border>
      <left/>
      <right style="medium">
        <color rgb="FFFF0000"/>
      </right>
      <top/>
      <bottom/>
      <diagonal/>
    </border>
    <border>
      <left style="medium">
        <color rgb="FFFF0000"/>
      </left>
      <right/>
      <top/>
      <bottom/>
      <diagonal/>
    </border>
    <border>
      <left/>
      <right style="medium">
        <color rgb="FFFF0000"/>
      </right>
      <top style="medium">
        <color rgb="FFFF0000"/>
      </top>
      <bottom/>
      <diagonal/>
    </border>
    <border>
      <left/>
      <right/>
      <top style="medium">
        <color rgb="FFFF0000"/>
      </top>
      <bottom/>
      <diagonal/>
    </border>
    <border>
      <left style="medium">
        <color rgb="FFFF0000"/>
      </left>
      <right/>
      <top style="medium">
        <color rgb="FFFF0000"/>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Border="1" applyAlignment="1">
      <alignment horizontal="center" vertical="top"/>
    </xf>
    <xf numFmtId="0" fontId="2" fillId="3" borderId="0" xfId="0" applyFont="1" applyFill="1" applyBorder="1" applyAlignment="1">
      <alignment horizontal="left" vertical="top"/>
    </xf>
    <xf numFmtId="0" fontId="2" fillId="3" borderId="0" xfId="0" applyFont="1" applyFill="1" applyBorder="1">
      <alignment vertical="center"/>
    </xf>
    <xf numFmtId="0" fontId="5" fillId="3" borderId="0" xfId="0" applyFont="1" applyFill="1">
      <alignment vertical="center"/>
    </xf>
    <xf numFmtId="177" fontId="2" fillId="3" borderId="0" xfId="0" applyNumberFormat="1" applyFont="1" applyFill="1" applyBorder="1" applyAlignment="1">
      <alignment vertical="center"/>
    </xf>
    <xf numFmtId="178" fontId="2" fillId="2" borderId="0" xfId="0" applyNumberFormat="1" applyFont="1" applyFill="1" applyBorder="1" applyAlignment="1">
      <alignment vertical="center"/>
    </xf>
    <xf numFmtId="179" fontId="2" fillId="3" borderId="0" xfId="0" applyNumberFormat="1" applyFont="1" applyFill="1" applyBorder="1" applyAlignment="1">
      <alignment horizontal="left" vertical="center"/>
    </xf>
    <xf numFmtId="179" fontId="5" fillId="3" borderId="0" xfId="0" applyNumberFormat="1" applyFont="1" applyFill="1" applyBorder="1" applyAlignment="1">
      <alignment horizontal="left" vertical="center"/>
    </xf>
    <xf numFmtId="180" fontId="2" fillId="3" borderId="0" xfId="1" applyNumberFormat="1" applyFont="1" applyFill="1" applyBorder="1">
      <alignment vertical="center"/>
    </xf>
    <xf numFmtId="0" fontId="7" fillId="3" borderId="0" xfId="0" applyFont="1" applyFill="1" applyBorder="1">
      <alignment vertical="center"/>
    </xf>
    <xf numFmtId="38" fontId="2" fillId="3" borderId="0" xfId="1" applyFont="1" applyFill="1" applyBorder="1" applyAlignment="1">
      <alignment horizontal="center" vertical="center"/>
    </xf>
    <xf numFmtId="181" fontId="2" fillId="3" borderId="0" xfId="1" applyNumberFormat="1" applyFont="1" applyFill="1" applyBorder="1">
      <alignment vertical="center"/>
    </xf>
    <xf numFmtId="182" fontId="2" fillId="3" borderId="4" xfId="1" applyNumberFormat="1" applyFont="1" applyFill="1" applyBorder="1" applyAlignment="1">
      <alignment vertical="center" shrinkToFit="1"/>
    </xf>
    <xf numFmtId="0" fontId="7" fillId="3" borderId="0" xfId="0" applyFont="1" applyFill="1">
      <alignment vertical="center"/>
    </xf>
    <xf numFmtId="182" fontId="2" fillId="3" borderId="8" xfId="0" applyNumberFormat="1" applyFont="1" applyFill="1" applyBorder="1" applyAlignment="1">
      <alignment vertical="center" shrinkToFit="1"/>
    </xf>
    <xf numFmtId="38" fontId="2" fillId="0" borderId="9" xfId="1" applyFont="1" applyFill="1" applyBorder="1" applyAlignment="1" applyProtection="1">
      <alignment horizontal="center" vertical="center" shrinkToFit="1"/>
      <protection locked="0"/>
    </xf>
    <xf numFmtId="38" fontId="2" fillId="3" borderId="10" xfId="1" applyFont="1" applyFill="1" applyBorder="1" applyAlignment="1" applyProtection="1">
      <alignment horizontal="center" vertical="center"/>
      <protection locked="0"/>
    </xf>
    <xf numFmtId="38" fontId="2" fillId="0" borderId="11" xfId="1" applyFont="1" applyFill="1" applyBorder="1" applyAlignment="1" applyProtection="1">
      <alignment horizontal="center" vertical="center" shrinkToFit="1"/>
      <protection locked="0"/>
    </xf>
    <xf numFmtId="38" fontId="2" fillId="0" borderId="12" xfId="1" applyFont="1" applyFill="1" applyBorder="1" applyAlignment="1" applyProtection="1">
      <alignment vertical="center" shrinkToFit="1"/>
      <protection locked="0"/>
    </xf>
    <xf numFmtId="38" fontId="2" fillId="0" borderId="8" xfId="1" applyFont="1" applyFill="1" applyBorder="1" applyAlignment="1" applyProtection="1">
      <alignment horizontal="center" vertical="center"/>
      <protection locked="0"/>
    </xf>
    <xf numFmtId="0" fontId="8" fillId="3" borderId="0" xfId="0" applyFont="1" applyFill="1" applyAlignment="1">
      <alignment horizontal="right" vertical="center"/>
    </xf>
    <xf numFmtId="38" fontId="2" fillId="0" borderId="13" xfId="1" applyFont="1" applyFill="1" applyBorder="1" applyAlignment="1" applyProtection="1">
      <alignment horizontal="center" vertical="center" shrinkToFit="1"/>
      <protection locked="0"/>
    </xf>
    <xf numFmtId="38" fontId="2" fillId="0" borderId="14" xfId="1" applyFont="1" applyFill="1" applyBorder="1" applyAlignment="1" applyProtection="1">
      <alignment horizontal="center" vertical="center" shrinkToFit="1"/>
      <protection locked="0"/>
    </xf>
    <xf numFmtId="38" fontId="2" fillId="0" borderId="8" xfId="1" applyFont="1" applyFill="1" applyBorder="1" applyAlignment="1" applyProtection="1">
      <alignment vertical="center" shrinkToFit="1"/>
      <protection locked="0"/>
    </xf>
    <xf numFmtId="0" fontId="2" fillId="2" borderId="0" xfId="0" applyFont="1" applyFill="1" applyBorder="1">
      <alignment vertical="center"/>
    </xf>
    <xf numFmtId="0" fontId="2" fillId="3" borderId="8" xfId="0" applyFont="1" applyFill="1" applyBorder="1" applyAlignment="1">
      <alignment horizontal="center" vertical="center"/>
    </xf>
    <xf numFmtId="0" fontId="7" fillId="3" borderId="0" xfId="0" applyFont="1" applyFill="1" applyAlignment="1">
      <alignment horizontal="center" vertical="center"/>
    </xf>
    <xf numFmtId="0" fontId="2" fillId="3" borderId="8" xfId="0" applyFont="1" applyFill="1" applyBorder="1" applyAlignment="1">
      <alignment horizontal="center" vertical="center" wrapText="1"/>
    </xf>
    <xf numFmtId="0" fontId="2" fillId="3" borderId="0" xfId="0" applyFont="1" applyFill="1" applyBorder="1" applyAlignment="1">
      <alignment horizontal="center" vertical="center"/>
    </xf>
    <xf numFmtId="0" fontId="5" fillId="3" borderId="0" xfId="0" applyFont="1" applyFill="1" applyBorder="1" applyAlignment="1">
      <alignment vertical="center"/>
    </xf>
    <xf numFmtId="0" fontId="2" fillId="3" borderId="15" xfId="0" applyFont="1" applyFill="1" applyBorder="1">
      <alignment vertical="center"/>
    </xf>
    <xf numFmtId="0" fontId="2" fillId="3" borderId="16" xfId="0" applyFont="1" applyFill="1" applyBorder="1">
      <alignment vertical="center"/>
    </xf>
    <xf numFmtId="0" fontId="2" fillId="3" borderId="16" xfId="0" applyFont="1" applyFill="1" applyBorder="1" applyAlignment="1">
      <alignment horizontal="center" vertical="center"/>
    </xf>
    <xf numFmtId="0" fontId="2" fillId="3" borderId="18" xfId="0" applyFont="1" applyFill="1" applyBorder="1">
      <alignment vertical="center"/>
    </xf>
    <xf numFmtId="0" fontId="2" fillId="3" borderId="9" xfId="0" applyFont="1" applyFill="1" applyBorder="1">
      <alignment vertical="center"/>
    </xf>
    <xf numFmtId="0" fontId="2" fillId="3" borderId="20" xfId="0" applyFont="1" applyFill="1" applyBorder="1">
      <alignment vertical="center"/>
    </xf>
    <xf numFmtId="0" fontId="2" fillId="3" borderId="20" xfId="0" applyFont="1" applyFill="1" applyBorder="1" applyAlignment="1">
      <alignment horizontal="center" vertical="center"/>
    </xf>
    <xf numFmtId="0" fontId="12" fillId="3" borderId="0" xfId="0" applyFont="1" applyFill="1" applyBorder="1">
      <alignment vertical="center"/>
    </xf>
    <xf numFmtId="0" fontId="12" fillId="3" borderId="0" xfId="0" applyFont="1" applyFill="1" applyBorder="1" applyAlignment="1">
      <alignment horizontal="center" vertical="center"/>
    </xf>
    <xf numFmtId="0" fontId="4" fillId="3" borderId="0" xfId="0" applyFont="1" applyFill="1" applyBorder="1" applyAlignment="1">
      <alignment horizontal="left" vertical="center"/>
    </xf>
    <xf numFmtId="0" fontId="4" fillId="3" borderId="21" xfId="0" applyFont="1" applyFill="1" applyBorder="1" applyAlignment="1">
      <alignment horizontal="left" vertical="center"/>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5" xfId="0" applyFont="1" applyFill="1" applyBorder="1" applyAlignment="1">
      <alignment horizontal="left" vertical="center"/>
    </xf>
    <xf numFmtId="0" fontId="5" fillId="3" borderId="11" xfId="0" applyFont="1" applyFill="1" applyBorder="1" applyAlignment="1">
      <alignment vertical="center"/>
    </xf>
    <xf numFmtId="0" fontId="5" fillId="3" borderId="29" xfId="0" applyFont="1" applyFill="1" applyBorder="1" applyAlignment="1">
      <alignment vertical="center"/>
    </xf>
    <xf numFmtId="0" fontId="11" fillId="3" borderId="29" xfId="0" applyFont="1" applyFill="1" applyBorder="1" applyAlignment="1">
      <alignment vertical="center"/>
    </xf>
    <xf numFmtId="0" fontId="5" fillId="3" borderId="30" xfId="0" applyFont="1" applyFill="1" applyBorder="1" applyAlignment="1">
      <alignment vertical="center"/>
    </xf>
    <xf numFmtId="0" fontId="11" fillId="3" borderId="3" xfId="0" applyFont="1" applyFill="1" applyBorder="1" applyAlignment="1">
      <alignment horizontal="left" vertical="center"/>
    </xf>
    <xf numFmtId="49" fontId="11" fillId="3" borderId="3" xfId="0" applyNumberFormat="1" applyFont="1" applyFill="1" applyBorder="1" applyAlignment="1">
      <alignment horizontal="left" vertical="center"/>
    </xf>
    <xf numFmtId="0" fontId="4" fillId="3" borderId="0" xfId="0" applyFont="1" applyFill="1" applyAlignment="1">
      <alignment horizontal="left" vertical="center" indent="1"/>
    </xf>
    <xf numFmtId="0" fontId="12" fillId="3" borderId="0" xfId="0" applyFont="1" applyFill="1">
      <alignment vertical="center"/>
    </xf>
    <xf numFmtId="0" fontId="13" fillId="3" borderId="0" xfId="0" applyFont="1" applyFill="1" applyAlignment="1">
      <alignment horizontal="center" vertical="center"/>
    </xf>
    <xf numFmtId="0" fontId="2" fillId="3" borderId="8" xfId="0" applyFont="1" applyFill="1" applyBorder="1" applyAlignment="1">
      <alignment horizontal="center" vertical="center"/>
    </xf>
    <xf numFmtId="0" fontId="4" fillId="3" borderId="2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2" fillId="3" borderId="14"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176" fontId="6" fillId="3" borderId="2" xfId="0" applyNumberFormat="1" applyFont="1" applyFill="1" applyBorder="1" applyAlignment="1">
      <alignment horizontal="right" vertical="center"/>
    </xf>
    <xf numFmtId="176" fontId="6" fillId="3" borderId="1" xfId="0" applyNumberFormat="1" applyFont="1" applyFill="1" applyBorder="1" applyAlignment="1">
      <alignment horizontal="right" vertical="center"/>
    </xf>
    <xf numFmtId="0" fontId="2" fillId="3" borderId="12" xfId="0" applyFont="1" applyFill="1" applyBorder="1" applyAlignment="1">
      <alignment horizontal="center" vertical="center" textRotation="255"/>
    </xf>
    <xf numFmtId="0" fontId="2" fillId="3" borderId="19" xfId="0" applyFont="1" applyFill="1" applyBorder="1" applyAlignment="1">
      <alignment horizontal="center" vertical="center" textRotation="255"/>
    </xf>
    <xf numFmtId="0" fontId="2" fillId="3" borderId="17" xfId="0" applyFont="1" applyFill="1" applyBorder="1" applyAlignment="1">
      <alignment horizontal="center" vertical="center" textRotation="255"/>
    </xf>
    <xf numFmtId="183" fontId="2" fillId="3" borderId="7" xfId="1" applyNumberFormat="1" applyFont="1" applyFill="1" applyBorder="1" applyAlignment="1">
      <alignment horizontal="center" vertical="center"/>
    </xf>
    <xf numFmtId="183" fontId="2" fillId="3" borderId="6" xfId="1" applyNumberFormat="1" applyFont="1" applyFill="1" applyBorder="1" applyAlignment="1">
      <alignment horizontal="center" vertical="center"/>
    </xf>
    <xf numFmtId="183" fontId="2" fillId="3" borderId="5" xfId="1" applyNumberFormat="1" applyFont="1" applyFill="1" applyBorder="1" applyAlignment="1">
      <alignment horizontal="center" vertical="center"/>
    </xf>
    <xf numFmtId="0" fontId="5" fillId="3" borderId="0" xfId="0" applyFont="1" applyFill="1" applyBorder="1" applyAlignment="1">
      <alignment horizontal="left" vertical="center"/>
    </xf>
    <xf numFmtId="0" fontId="5" fillId="3" borderId="0" xfId="0" applyFont="1" applyFill="1" applyAlignment="1">
      <alignment horizontal="left" vertical="center"/>
    </xf>
    <xf numFmtId="184" fontId="5" fillId="3" borderId="0" xfId="0" applyNumberFormat="1" applyFont="1" applyFill="1" applyAlignment="1">
      <alignment horizontal="left" vertical="center"/>
    </xf>
  </cellXfs>
  <cellStyles count="2">
    <cellStyle name="桁区切り" xfId="1" builtinId="6"/>
    <cellStyle name="標準" xfId="0" builtinId="0"/>
  </cellStyles>
  <dxfs count="3">
    <dxf>
      <fill>
        <patternFill>
          <bgColor theme="0" tint="-0.24994659260841701"/>
        </patternFill>
      </fill>
    </dxf>
    <dxf>
      <font>
        <color rgb="FFFF0000"/>
      </font>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zoomScaleNormal="100" workbookViewId="0">
      <selection activeCell="R8" sqref="R8"/>
    </sheetView>
  </sheetViews>
  <sheetFormatPr defaultRowHeight="18" x14ac:dyDescent="0.4"/>
  <cols>
    <col min="1" max="1" width="1.875" style="1" customWidth="1"/>
    <col min="2" max="2" width="5.125" style="1" customWidth="1"/>
    <col min="3" max="3" width="14.5" style="1" customWidth="1"/>
    <col min="4" max="4" width="9.625" style="1" customWidth="1"/>
    <col min="5" max="5" width="4.625" style="1" customWidth="1"/>
    <col min="6" max="6" width="9.625" style="1" customWidth="1"/>
    <col min="7" max="7" width="14.5" style="1" customWidth="1"/>
    <col min="8" max="8" width="6.5" style="2" customWidth="1"/>
    <col min="9" max="9" width="6.5" style="1" customWidth="1"/>
    <col min="10" max="10" width="14.5" style="1" customWidth="1"/>
    <col min="11" max="11" width="9.625" style="1" customWidth="1"/>
    <col min="12" max="12" width="4.625" style="1" customWidth="1"/>
    <col min="13" max="13" width="9.625" style="1" customWidth="1"/>
    <col min="14" max="14" width="14.5" style="1" customWidth="1"/>
    <col min="15" max="15" width="3" style="1" customWidth="1"/>
    <col min="16" max="16" width="9" style="1"/>
    <col min="17" max="17" width="10.75" style="1" bestFit="1" customWidth="1"/>
    <col min="18" max="16384" width="9" style="1"/>
  </cols>
  <sheetData>
    <row r="1" spans="1:18" ht="30.75" thickBot="1" x14ac:dyDescent="0.45">
      <c r="A1" s="3"/>
      <c r="B1" s="59" t="s">
        <v>23</v>
      </c>
      <c r="C1" s="59"/>
      <c r="D1" s="59"/>
      <c r="E1" s="59"/>
      <c r="F1" s="59"/>
      <c r="G1" s="59"/>
      <c r="H1" s="59"/>
      <c r="I1" s="59"/>
      <c r="J1" s="59"/>
      <c r="K1" s="59"/>
      <c r="L1" s="59"/>
      <c r="M1" s="59"/>
      <c r="N1" s="59"/>
      <c r="O1" s="3"/>
    </row>
    <row r="2" spans="1:18" ht="18.75" customHeight="1" x14ac:dyDescent="0.4">
      <c r="A2" s="3"/>
      <c r="B2" s="61" t="s">
        <v>18</v>
      </c>
      <c r="C2" s="62"/>
      <c r="D2" s="62"/>
      <c r="E2" s="62"/>
      <c r="F2" s="62"/>
      <c r="G2" s="62"/>
      <c r="H2" s="62"/>
      <c r="I2" s="62"/>
      <c r="J2" s="62"/>
      <c r="K2" s="62"/>
      <c r="L2" s="62"/>
      <c r="M2" s="62"/>
      <c r="N2" s="63"/>
      <c r="O2" s="3"/>
    </row>
    <row r="3" spans="1:18" ht="18.75" customHeight="1" x14ac:dyDescent="0.4">
      <c r="A3" s="3"/>
      <c r="B3" s="50" t="s">
        <v>17</v>
      </c>
      <c r="C3" s="49"/>
      <c r="D3" s="49"/>
      <c r="E3" s="49"/>
      <c r="F3" s="49"/>
      <c r="G3" s="49"/>
      <c r="H3" s="49"/>
      <c r="I3" s="49"/>
      <c r="J3" s="49"/>
      <c r="K3" s="49"/>
      <c r="L3" s="49"/>
      <c r="M3" s="49"/>
      <c r="N3" s="48"/>
      <c r="O3" s="3"/>
    </row>
    <row r="4" spans="1:18" ht="18.75" customHeight="1" thickBot="1" x14ac:dyDescent="0.45">
      <c r="A4" s="3"/>
      <c r="B4" s="47" t="s">
        <v>16</v>
      </c>
      <c r="C4" s="46"/>
      <c r="D4" s="46"/>
      <c r="E4" s="46"/>
      <c r="F4" s="46"/>
      <c r="G4" s="46"/>
      <c r="H4" s="46"/>
      <c r="I4" s="46"/>
      <c r="J4" s="46"/>
      <c r="K4" s="46"/>
      <c r="L4" s="46"/>
      <c r="M4" s="46"/>
      <c r="N4" s="45"/>
      <c r="O4" s="3"/>
    </row>
    <row r="5" spans="1:18" ht="9.75" customHeight="1" x14ac:dyDescent="0.4">
      <c r="A5" s="3"/>
      <c r="B5" s="44"/>
      <c r="C5" s="42"/>
      <c r="D5" s="42"/>
      <c r="E5" s="42"/>
      <c r="F5" s="42"/>
      <c r="G5" s="42"/>
      <c r="H5" s="43"/>
      <c r="I5" s="42"/>
      <c r="J5" s="42"/>
      <c r="K5" s="42"/>
      <c r="L5" s="42"/>
      <c r="M5" s="42"/>
      <c r="N5" s="42"/>
      <c r="O5" s="3"/>
    </row>
    <row r="6" spans="1:18" ht="16.5" customHeight="1" x14ac:dyDescent="0.4">
      <c r="A6" s="3"/>
      <c r="B6" s="69" t="s">
        <v>15</v>
      </c>
      <c r="C6" s="51" t="s">
        <v>14</v>
      </c>
      <c r="D6" s="40"/>
      <c r="E6" s="40"/>
      <c r="F6" s="40"/>
      <c r="G6" s="40"/>
      <c r="H6" s="41"/>
      <c r="I6" s="40"/>
      <c r="J6" s="40"/>
      <c r="K6" s="40"/>
      <c r="L6" s="40"/>
      <c r="M6" s="40"/>
      <c r="N6" s="39"/>
      <c r="O6" s="3"/>
    </row>
    <row r="7" spans="1:18" ht="16.5" customHeight="1" x14ac:dyDescent="0.4">
      <c r="A7" s="3"/>
      <c r="B7" s="70"/>
      <c r="C7" s="52" t="s">
        <v>21</v>
      </c>
      <c r="D7" s="7"/>
      <c r="E7" s="7"/>
      <c r="F7" s="7"/>
      <c r="G7" s="7"/>
      <c r="H7" s="33"/>
      <c r="I7" s="7"/>
      <c r="J7" s="7"/>
      <c r="K7" s="7"/>
      <c r="L7" s="7"/>
      <c r="M7" s="7"/>
      <c r="N7" s="38"/>
      <c r="O7" s="3"/>
    </row>
    <row r="8" spans="1:18" ht="16.5" customHeight="1" x14ac:dyDescent="0.4">
      <c r="A8" s="3"/>
      <c r="B8" s="70"/>
      <c r="C8" s="53" t="s">
        <v>22</v>
      </c>
      <c r="D8" s="7"/>
      <c r="E8" s="7"/>
      <c r="F8" s="7"/>
      <c r="G8" s="7"/>
      <c r="H8" s="33"/>
      <c r="I8" s="7"/>
      <c r="J8" s="7"/>
      <c r="K8" s="7"/>
      <c r="L8" s="7"/>
      <c r="M8" s="7"/>
      <c r="N8" s="38"/>
      <c r="O8" s="3"/>
    </row>
    <row r="9" spans="1:18" ht="16.5" customHeight="1" x14ac:dyDescent="0.4">
      <c r="A9" s="3"/>
      <c r="B9" s="70"/>
      <c r="C9" s="52" t="s">
        <v>13</v>
      </c>
      <c r="D9" s="7"/>
      <c r="E9" s="7"/>
      <c r="F9" s="7"/>
      <c r="G9" s="7"/>
      <c r="H9" s="33"/>
      <c r="I9" s="7"/>
      <c r="J9" s="7"/>
      <c r="K9" s="7"/>
      <c r="L9" s="7"/>
      <c r="M9" s="7"/>
      <c r="N9" s="38"/>
      <c r="O9" s="3"/>
    </row>
    <row r="10" spans="1:18" ht="16.5" customHeight="1" x14ac:dyDescent="0.4">
      <c r="A10" s="3"/>
      <c r="B10" s="70"/>
      <c r="C10" s="52" t="s">
        <v>12</v>
      </c>
      <c r="D10" s="7"/>
      <c r="E10" s="7"/>
      <c r="F10" s="7"/>
      <c r="G10" s="7"/>
      <c r="H10" s="33"/>
      <c r="I10" s="7"/>
      <c r="J10" s="7"/>
      <c r="K10" s="7"/>
      <c r="L10" s="7"/>
      <c r="M10" s="7"/>
      <c r="N10" s="38"/>
      <c r="O10" s="3"/>
    </row>
    <row r="11" spans="1:18" ht="16.5" customHeight="1" x14ac:dyDescent="0.4">
      <c r="A11" s="7"/>
      <c r="B11" s="71"/>
      <c r="C11" s="54" t="s">
        <v>11</v>
      </c>
      <c r="D11" s="36"/>
      <c r="E11" s="36"/>
      <c r="F11" s="36"/>
      <c r="G11" s="36"/>
      <c r="H11" s="37"/>
      <c r="I11" s="36"/>
      <c r="J11" s="36"/>
      <c r="K11" s="36"/>
      <c r="L11" s="36"/>
      <c r="M11" s="36"/>
      <c r="N11" s="35"/>
      <c r="O11" s="7"/>
    </row>
    <row r="12" spans="1:18" ht="9.75" customHeight="1" x14ac:dyDescent="0.4">
      <c r="A12" s="3"/>
      <c r="B12" s="34"/>
      <c r="C12" s="7"/>
      <c r="D12" s="7"/>
      <c r="E12" s="7"/>
      <c r="F12" s="7"/>
      <c r="G12" s="7"/>
      <c r="H12" s="33"/>
      <c r="I12" s="7"/>
      <c r="J12" s="7"/>
      <c r="K12" s="7"/>
      <c r="L12" s="7"/>
      <c r="M12" s="7"/>
      <c r="N12" s="7"/>
      <c r="O12" s="3"/>
    </row>
    <row r="13" spans="1:18" x14ac:dyDescent="0.4">
      <c r="A13" s="3"/>
      <c r="B13" s="3"/>
      <c r="C13" s="60" t="s">
        <v>10</v>
      </c>
      <c r="D13" s="60"/>
      <c r="E13" s="60"/>
      <c r="F13" s="60"/>
      <c r="G13" s="60"/>
      <c r="H13" s="60"/>
      <c r="I13" s="3"/>
      <c r="J13" s="60" t="s">
        <v>9</v>
      </c>
      <c r="K13" s="60"/>
      <c r="L13" s="60"/>
      <c r="M13" s="60"/>
      <c r="N13" s="60"/>
      <c r="O13" s="3"/>
    </row>
    <row r="14" spans="1:18" x14ac:dyDescent="0.4">
      <c r="A14" s="3"/>
      <c r="B14" s="3"/>
      <c r="C14" s="30" t="s">
        <v>7</v>
      </c>
      <c r="D14" s="64" t="s">
        <v>6</v>
      </c>
      <c r="E14" s="65"/>
      <c r="F14" s="66"/>
      <c r="G14" s="30" t="s">
        <v>5</v>
      </c>
      <c r="H14" s="32" t="s">
        <v>8</v>
      </c>
      <c r="I14" s="31"/>
      <c r="J14" s="30" t="s">
        <v>7</v>
      </c>
      <c r="K14" s="64" t="s">
        <v>6</v>
      </c>
      <c r="L14" s="65"/>
      <c r="M14" s="66"/>
      <c r="N14" s="30" t="s">
        <v>5</v>
      </c>
      <c r="O14" s="3"/>
      <c r="Q14" s="29"/>
      <c r="R14" s="29"/>
    </row>
    <row r="15" spans="1:18" x14ac:dyDescent="0.4">
      <c r="A15" s="3"/>
      <c r="B15" s="25" t="str">
        <f>IF(OR(C15&lt;&gt;"",H15&lt;&gt;""),IF(OR(H15="墓地",G15&lt;=1000000),"非課税","課税"),"")</f>
        <v/>
      </c>
      <c r="C15" s="28"/>
      <c r="D15" s="27"/>
      <c r="E15" s="21" t="s">
        <v>4</v>
      </c>
      <c r="F15" s="26"/>
      <c r="G15" s="19">
        <f t="shared" ref="G15:G29" si="0">IF(D15&lt;&gt;"",C15*F15/D15,C15)</f>
        <v>0</v>
      </c>
      <c r="H15" s="24"/>
      <c r="I15" s="3"/>
      <c r="J15" s="28"/>
      <c r="K15" s="27"/>
      <c r="L15" s="21" t="s">
        <v>4</v>
      </c>
      <c r="M15" s="26"/>
      <c r="N15" s="19">
        <f t="shared" ref="N15:N29" si="1">IF(K15&lt;&gt;"",J15*M15/K15,J15)</f>
        <v>0</v>
      </c>
      <c r="O15" s="3"/>
    </row>
    <row r="16" spans="1:18" x14ac:dyDescent="0.4">
      <c r="A16" s="3"/>
      <c r="B16" s="25" t="str">
        <f t="shared" ref="B16:B29" si="2">IF(OR(C16&lt;&gt;"",H16&lt;&gt;""),IF(OR(H16="墓地",G16&lt;=1000000),"非課税","課税"),"")</f>
        <v/>
      </c>
      <c r="C16" s="28"/>
      <c r="D16" s="27"/>
      <c r="E16" s="21" t="s">
        <v>4</v>
      </c>
      <c r="F16" s="26"/>
      <c r="G16" s="19">
        <f t="shared" si="0"/>
        <v>0</v>
      </c>
      <c r="H16" s="24"/>
      <c r="I16" s="3"/>
      <c r="J16" s="28"/>
      <c r="K16" s="27"/>
      <c r="L16" s="21" t="s">
        <v>4</v>
      </c>
      <c r="M16" s="26"/>
      <c r="N16" s="19">
        <f t="shared" si="1"/>
        <v>0</v>
      </c>
      <c r="O16" s="3"/>
    </row>
    <row r="17" spans="1:16" x14ac:dyDescent="0.4">
      <c r="A17" s="3"/>
      <c r="B17" s="25" t="str">
        <f t="shared" si="2"/>
        <v/>
      </c>
      <c r="C17" s="28"/>
      <c r="D17" s="27"/>
      <c r="E17" s="21" t="s">
        <v>4</v>
      </c>
      <c r="F17" s="26"/>
      <c r="G17" s="19">
        <f t="shared" si="0"/>
        <v>0</v>
      </c>
      <c r="H17" s="24"/>
      <c r="I17" s="3"/>
      <c r="J17" s="28"/>
      <c r="K17" s="27"/>
      <c r="L17" s="21" t="s">
        <v>4</v>
      </c>
      <c r="M17" s="26"/>
      <c r="N17" s="19">
        <f t="shared" si="1"/>
        <v>0</v>
      </c>
      <c r="O17" s="3"/>
    </row>
    <row r="18" spans="1:16" x14ac:dyDescent="0.4">
      <c r="A18" s="3"/>
      <c r="B18" s="25" t="str">
        <f t="shared" si="2"/>
        <v/>
      </c>
      <c r="C18" s="28"/>
      <c r="D18" s="27"/>
      <c r="E18" s="21" t="s">
        <v>4</v>
      </c>
      <c r="F18" s="26"/>
      <c r="G18" s="19">
        <f t="shared" si="0"/>
        <v>0</v>
      </c>
      <c r="H18" s="24"/>
      <c r="I18" s="3"/>
      <c r="J18" s="28"/>
      <c r="K18" s="27"/>
      <c r="L18" s="21" t="s">
        <v>4</v>
      </c>
      <c r="M18" s="26"/>
      <c r="N18" s="19">
        <f t="shared" si="1"/>
        <v>0</v>
      </c>
      <c r="O18" s="3"/>
    </row>
    <row r="19" spans="1:16" x14ac:dyDescent="0.4">
      <c r="A19" s="3"/>
      <c r="B19" s="25" t="str">
        <f t="shared" si="2"/>
        <v/>
      </c>
      <c r="C19" s="28"/>
      <c r="D19" s="27"/>
      <c r="E19" s="21" t="s">
        <v>4</v>
      </c>
      <c r="F19" s="26"/>
      <c r="G19" s="19">
        <f t="shared" si="0"/>
        <v>0</v>
      </c>
      <c r="H19" s="24"/>
      <c r="I19" s="3"/>
      <c r="J19" s="28"/>
      <c r="K19" s="27"/>
      <c r="L19" s="21" t="s">
        <v>4</v>
      </c>
      <c r="M19" s="26"/>
      <c r="N19" s="19">
        <f t="shared" si="1"/>
        <v>0</v>
      </c>
      <c r="O19" s="3"/>
    </row>
    <row r="20" spans="1:16" x14ac:dyDescent="0.4">
      <c r="A20" s="3"/>
      <c r="B20" s="25" t="str">
        <f t="shared" si="2"/>
        <v/>
      </c>
      <c r="C20" s="28"/>
      <c r="D20" s="27"/>
      <c r="E20" s="21" t="s">
        <v>4</v>
      </c>
      <c r="F20" s="26"/>
      <c r="G20" s="19">
        <f t="shared" si="0"/>
        <v>0</v>
      </c>
      <c r="H20" s="24"/>
      <c r="I20" s="3"/>
      <c r="J20" s="28"/>
      <c r="K20" s="27"/>
      <c r="L20" s="21" t="s">
        <v>4</v>
      </c>
      <c r="M20" s="26"/>
      <c r="N20" s="19">
        <f t="shared" si="1"/>
        <v>0</v>
      </c>
      <c r="O20" s="3"/>
    </row>
    <row r="21" spans="1:16" x14ac:dyDescent="0.4">
      <c r="A21" s="3"/>
      <c r="B21" s="25" t="str">
        <f t="shared" si="2"/>
        <v/>
      </c>
      <c r="C21" s="28"/>
      <c r="D21" s="27"/>
      <c r="E21" s="21" t="s">
        <v>4</v>
      </c>
      <c r="F21" s="26"/>
      <c r="G21" s="19">
        <f t="shared" si="0"/>
        <v>0</v>
      </c>
      <c r="H21" s="24"/>
      <c r="I21" s="3"/>
      <c r="J21" s="28"/>
      <c r="K21" s="27"/>
      <c r="L21" s="21" t="s">
        <v>4</v>
      </c>
      <c r="M21" s="26"/>
      <c r="N21" s="19">
        <f t="shared" si="1"/>
        <v>0</v>
      </c>
      <c r="O21" s="3"/>
    </row>
    <row r="22" spans="1:16" x14ac:dyDescent="0.4">
      <c r="A22" s="3"/>
      <c r="B22" s="25" t="str">
        <f t="shared" si="2"/>
        <v/>
      </c>
      <c r="C22" s="28"/>
      <c r="D22" s="27"/>
      <c r="E22" s="21" t="s">
        <v>4</v>
      </c>
      <c r="F22" s="26"/>
      <c r="G22" s="19">
        <f t="shared" si="0"/>
        <v>0</v>
      </c>
      <c r="H22" s="24"/>
      <c r="I22" s="3"/>
      <c r="J22" s="28"/>
      <c r="K22" s="27"/>
      <c r="L22" s="21" t="s">
        <v>4</v>
      </c>
      <c r="M22" s="26"/>
      <c r="N22" s="19">
        <f t="shared" si="1"/>
        <v>0</v>
      </c>
      <c r="O22" s="3"/>
    </row>
    <row r="23" spans="1:16" x14ac:dyDescent="0.4">
      <c r="A23" s="3"/>
      <c r="B23" s="25" t="str">
        <f t="shared" si="2"/>
        <v/>
      </c>
      <c r="C23" s="28"/>
      <c r="D23" s="27"/>
      <c r="E23" s="21" t="s">
        <v>4</v>
      </c>
      <c r="F23" s="26"/>
      <c r="G23" s="19">
        <f t="shared" si="0"/>
        <v>0</v>
      </c>
      <c r="H23" s="24"/>
      <c r="I23" s="3"/>
      <c r="J23" s="28"/>
      <c r="K23" s="27"/>
      <c r="L23" s="21" t="s">
        <v>4</v>
      </c>
      <c r="M23" s="26"/>
      <c r="N23" s="19">
        <f t="shared" si="1"/>
        <v>0</v>
      </c>
      <c r="O23" s="3"/>
    </row>
    <row r="24" spans="1:16" x14ac:dyDescent="0.4">
      <c r="A24" s="3"/>
      <c r="B24" s="25" t="str">
        <f t="shared" si="2"/>
        <v/>
      </c>
      <c r="C24" s="28"/>
      <c r="D24" s="27"/>
      <c r="E24" s="21" t="s">
        <v>4</v>
      </c>
      <c r="F24" s="26"/>
      <c r="G24" s="19">
        <f t="shared" si="0"/>
        <v>0</v>
      </c>
      <c r="H24" s="24"/>
      <c r="I24" s="3"/>
      <c r="J24" s="28"/>
      <c r="K24" s="27"/>
      <c r="L24" s="21" t="s">
        <v>4</v>
      </c>
      <c r="M24" s="26"/>
      <c r="N24" s="19">
        <f t="shared" si="1"/>
        <v>0</v>
      </c>
      <c r="O24" s="3"/>
    </row>
    <row r="25" spans="1:16" x14ac:dyDescent="0.4">
      <c r="A25" s="3"/>
      <c r="B25" s="25" t="str">
        <f t="shared" si="2"/>
        <v/>
      </c>
      <c r="C25" s="28"/>
      <c r="D25" s="27"/>
      <c r="E25" s="21" t="s">
        <v>4</v>
      </c>
      <c r="F25" s="26"/>
      <c r="G25" s="19">
        <f t="shared" si="0"/>
        <v>0</v>
      </c>
      <c r="H25" s="24"/>
      <c r="I25" s="3"/>
      <c r="J25" s="28"/>
      <c r="K25" s="27"/>
      <c r="L25" s="21" t="s">
        <v>4</v>
      </c>
      <c r="M25" s="26"/>
      <c r="N25" s="19">
        <f t="shared" si="1"/>
        <v>0</v>
      </c>
      <c r="O25" s="3"/>
    </row>
    <row r="26" spans="1:16" x14ac:dyDescent="0.4">
      <c r="A26" s="3"/>
      <c r="B26" s="25" t="str">
        <f t="shared" si="2"/>
        <v/>
      </c>
      <c r="C26" s="28"/>
      <c r="D26" s="27"/>
      <c r="E26" s="21" t="s">
        <v>4</v>
      </c>
      <c r="F26" s="26"/>
      <c r="G26" s="19">
        <f t="shared" si="0"/>
        <v>0</v>
      </c>
      <c r="H26" s="24"/>
      <c r="I26" s="3"/>
      <c r="J26" s="28"/>
      <c r="K26" s="27"/>
      <c r="L26" s="21" t="s">
        <v>4</v>
      </c>
      <c r="M26" s="26"/>
      <c r="N26" s="19">
        <f t="shared" si="1"/>
        <v>0</v>
      </c>
      <c r="O26" s="3"/>
    </row>
    <row r="27" spans="1:16" x14ac:dyDescent="0.4">
      <c r="A27" s="3"/>
      <c r="B27" s="25" t="str">
        <f t="shared" si="2"/>
        <v/>
      </c>
      <c r="C27" s="28"/>
      <c r="D27" s="27"/>
      <c r="E27" s="21" t="s">
        <v>4</v>
      </c>
      <c r="F27" s="26"/>
      <c r="G27" s="19">
        <f t="shared" si="0"/>
        <v>0</v>
      </c>
      <c r="H27" s="24"/>
      <c r="I27" s="3"/>
      <c r="J27" s="28"/>
      <c r="K27" s="27"/>
      <c r="L27" s="21" t="s">
        <v>4</v>
      </c>
      <c r="M27" s="26"/>
      <c r="N27" s="19">
        <f t="shared" si="1"/>
        <v>0</v>
      </c>
      <c r="O27" s="3"/>
    </row>
    <row r="28" spans="1:16" x14ac:dyDescent="0.4">
      <c r="A28" s="3"/>
      <c r="B28" s="25" t="str">
        <f t="shared" si="2"/>
        <v/>
      </c>
      <c r="C28" s="28"/>
      <c r="D28" s="27"/>
      <c r="E28" s="21" t="s">
        <v>4</v>
      </c>
      <c r="F28" s="26"/>
      <c r="G28" s="19">
        <f t="shared" si="0"/>
        <v>0</v>
      </c>
      <c r="H28" s="24"/>
      <c r="I28" s="3"/>
      <c r="J28" s="28"/>
      <c r="K28" s="27"/>
      <c r="L28" s="21" t="s">
        <v>4</v>
      </c>
      <c r="M28" s="26"/>
      <c r="N28" s="19">
        <f t="shared" si="1"/>
        <v>0</v>
      </c>
      <c r="O28" s="3"/>
    </row>
    <row r="29" spans="1:16" ht="18.75" thickBot="1" x14ac:dyDescent="0.45">
      <c r="A29" s="3"/>
      <c r="B29" s="25" t="str">
        <f t="shared" si="2"/>
        <v/>
      </c>
      <c r="C29" s="23"/>
      <c r="D29" s="22"/>
      <c r="E29" s="21" t="s">
        <v>4</v>
      </c>
      <c r="F29" s="20"/>
      <c r="G29" s="19">
        <f t="shared" si="0"/>
        <v>0</v>
      </c>
      <c r="H29" s="24"/>
      <c r="I29" s="3"/>
      <c r="J29" s="23"/>
      <c r="K29" s="22"/>
      <c r="L29" s="21" t="s">
        <v>4</v>
      </c>
      <c r="M29" s="20"/>
      <c r="N29" s="19">
        <f t="shared" si="1"/>
        <v>0</v>
      </c>
      <c r="O29" s="3"/>
    </row>
    <row r="30" spans="1:16" ht="19.5" customHeight="1" thickTop="1" x14ac:dyDescent="0.4">
      <c r="A30" s="3"/>
      <c r="B30" s="3"/>
      <c r="C30" s="72" t="s">
        <v>3</v>
      </c>
      <c r="D30" s="73"/>
      <c r="E30" s="73"/>
      <c r="F30" s="74"/>
      <c r="G30" s="17">
        <f>SUMIF(B15:B29,"課税",G15:G29)</f>
        <v>0</v>
      </c>
      <c r="H30" s="15"/>
      <c r="I30" s="18"/>
      <c r="J30" s="72" t="s">
        <v>2</v>
      </c>
      <c r="K30" s="73"/>
      <c r="L30" s="73"/>
      <c r="M30" s="74"/>
      <c r="N30" s="17">
        <f>SUM(N15:N29)</f>
        <v>0</v>
      </c>
      <c r="O30" s="3"/>
    </row>
    <row r="31" spans="1:16" ht="12" customHeight="1" thickBot="1" x14ac:dyDescent="0.45">
      <c r="A31" s="3"/>
      <c r="B31" s="3"/>
      <c r="C31" s="16"/>
      <c r="D31" s="16"/>
      <c r="E31" s="16"/>
      <c r="F31" s="16"/>
      <c r="G31" s="16"/>
      <c r="H31" s="15"/>
      <c r="I31" s="14"/>
      <c r="J31" s="13"/>
      <c r="K31" s="13"/>
      <c r="L31" s="13"/>
      <c r="M31" s="13"/>
      <c r="N31" s="13"/>
      <c r="O31" s="3"/>
    </row>
    <row r="32" spans="1:16" ht="26.25" thickBot="1" x14ac:dyDescent="0.45">
      <c r="A32" s="3"/>
      <c r="B32" s="3"/>
      <c r="C32" s="55" t="s">
        <v>1</v>
      </c>
      <c r="D32" s="67">
        <f>IF(SUM(G30:N30)=0,0,IF(SUM(G30:N30)&lt;1000,1000,ROUNDDOWN(SUM(G30:N30),-3)))</f>
        <v>0</v>
      </c>
      <c r="E32" s="67"/>
      <c r="F32" s="68"/>
      <c r="G32" s="12" t="s">
        <v>20</v>
      </c>
      <c r="H32" s="3"/>
      <c r="I32" s="3"/>
      <c r="J32" s="3"/>
      <c r="K32" s="3"/>
      <c r="L32" s="3"/>
      <c r="M32" s="3"/>
      <c r="N32" s="11"/>
      <c r="O32" s="3"/>
      <c r="P32" s="10"/>
    </row>
    <row r="33" spans="1:15" ht="12" customHeight="1" thickBot="1" x14ac:dyDescent="0.45">
      <c r="A33" s="3"/>
      <c r="B33" s="3"/>
      <c r="C33" s="8"/>
      <c r="D33" s="8"/>
      <c r="E33" s="8"/>
      <c r="F33" s="8"/>
      <c r="G33" s="8"/>
      <c r="H33" s="5"/>
      <c r="I33" s="5"/>
      <c r="J33" s="9"/>
      <c r="K33" s="9"/>
      <c r="L33" s="9"/>
      <c r="M33" s="9"/>
      <c r="N33" s="9"/>
      <c r="O33" s="3"/>
    </row>
    <row r="34" spans="1:15" ht="26.25" thickBot="1" x14ac:dyDescent="0.45">
      <c r="A34" s="3"/>
      <c r="B34" s="3"/>
      <c r="C34" s="56" t="s">
        <v>0</v>
      </c>
      <c r="D34" s="67">
        <f>IF(D32=0,0,IF(D32*M34&lt;1000,1000,ROUNDDOWN(D32*M34,-2)))</f>
        <v>0</v>
      </c>
      <c r="E34" s="67"/>
      <c r="F34" s="68"/>
      <c r="G34" s="75" t="s">
        <v>19</v>
      </c>
      <c r="H34" s="76"/>
      <c r="I34" s="76"/>
      <c r="J34" s="76"/>
      <c r="K34" s="76"/>
      <c r="L34" s="76"/>
      <c r="M34" s="77">
        <v>4.0000000000000001E-3</v>
      </c>
      <c r="N34" s="77"/>
      <c r="O34" s="3"/>
    </row>
    <row r="35" spans="1:15" ht="12" customHeight="1" x14ac:dyDescent="0.4">
      <c r="A35" s="3"/>
      <c r="B35" s="3"/>
      <c r="C35" s="3"/>
      <c r="D35" s="3"/>
      <c r="E35" s="3"/>
      <c r="F35" s="3"/>
      <c r="G35" s="3"/>
      <c r="H35" s="6"/>
      <c r="I35" s="6"/>
      <c r="J35" s="6"/>
      <c r="K35" s="6"/>
      <c r="L35" s="6"/>
      <c r="M35" s="6"/>
      <c r="N35" s="6"/>
      <c r="O35" s="3"/>
    </row>
    <row r="36" spans="1:15" ht="24" x14ac:dyDescent="0.4">
      <c r="A36" s="3"/>
      <c r="B36" s="58" t="str">
        <f>IF(OR(B37&lt;&gt;"",B38&lt;&gt;""),"※申請書の登録免許税額の下に、「」内の免税措置根拠条項を記載してください。（記載しないと免税されません）","")</f>
        <v/>
      </c>
      <c r="C36" s="3"/>
      <c r="D36" s="3"/>
      <c r="E36" s="3"/>
      <c r="F36" s="3"/>
      <c r="G36" s="3"/>
      <c r="H36" s="5"/>
      <c r="I36" s="5"/>
      <c r="J36" s="3"/>
      <c r="K36" s="3"/>
      <c r="L36" s="3"/>
      <c r="M36" s="3"/>
      <c r="N36" s="3"/>
      <c r="O36" s="3"/>
    </row>
    <row r="37" spans="1:15" ht="24" x14ac:dyDescent="0.4">
      <c r="A37" s="3"/>
      <c r="B37" s="57" t="str">
        <f>IF(COUNTIF(C15:C29,"&lt;=1000000")&gt;0,"100万円以下の土地がある場合：「租税特別措置法第８４条の２の３第２項により非課税」","")</f>
        <v/>
      </c>
      <c r="C37" s="3"/>
      <c r="D37" s="3"/>
      <c r="E37" s="3"/>
      <c r="F37" s="3"/>
      <c r="G37" s="3"/>
      <c r="H37" s="4"/>
      <c r="I37" s="3"/>
      <c r="J37" s="3"/>
      <c r="K37" s="3"/>
      <c r="L37" s="3"/>
      <c r="M37" s="3"/>
      <c r="N37" s="3"/>
      <c r="O37" s="3"/>
    </row>
    <row r="38" spans="1:15" ht="24" x14ac:dyDescent="0.4">
      <c r="A38" s="3"/>
      <c r="B38" s="57" t="str">
        <f>IF(COUNTIF(H15:H29,"墓地")&gt;0,"墓地がある場合：「登録免許税法第５条第１０号により非課税」","")</f>
        <v/>
      </c>
      <c r="C38" s="3"/>
      <c r="D38" s="3"/>
      <c r="E38" s="3"/>
      <c r="F38" s="3"/>
      <c r="G38" s="3"/>
      <c r="H38" s="4"/>
      <c r="I38" s="3"/>
      <c r="J38" s="3"/>
      <c r="K38" s="3"/>
      <c r="L38" s="3"/>
      <c r="M38" s="3"/>
      <c r="N38" s="3"/>
      <c r="O38" s="3"/>
    </row>
    <row r="39" spans="1:15" x14ac:dyDescent="0.4">
      <c r="A39" s="3"/>
      <c r="B39" s="3"/>
      <c r="C39" s="3"/>
      <c r="D39" s="3"/>
      <c r="E39" s="3"/>
      <c r="F39" s="3"/>
      <c r="G39" s="3"/>
      <c r="H39" s="4"/>
      <c r="I39" s="3"/>
      <c r="J39" s="3"/>
      <c r="K39" s="3"/>
      <c r="L39" s="3"/>
      <c r="M39" s="3"/>
      <c r="N39" s="3"/>
      <c r="O39" s="3"/>
    </row>
  </sheetData>
  <sheetProtection password="CC77" sheet="1" objects="1" scenarios="1"/>
  <mergeCells count="13">
    <mergeCell ref="D32:F32"/>
    <mergeCell ref="D34:F34"/>
    <mergeCell ref="B6:B11"/>
    <mergeCell ref="C30:F30"/>
    <mergeCell ref="J30:M30"/>
    <mergeCell ref="G34:L34"/>
    <mergeCell ref="M34:N34"/>
    <mergeCell ref="B1:N1"/>
    <mergeCell ref="C13:H13"/>
    <mergeCell ref="B2:N2"/>
    <mergeCell ref="J13:N13"/>
    <mergeCell ref="D14:F14"/>
    <mergeCell ref="K14:M14"/>
  </mergeCells>
  <phoneticPr fontId="3"/>
  <conditionalFormatting sqref="H15:H29">
    <cfRule type="expression" dxfId="2" priority="3">
      <formula>J15="非課税"</formula>
    </cfRule>
  </conditionalFormatting>
  <conditionalFormatting sqref="B15:B29">
    <cfRule type="cellIs" dxfId="1" priority="2" operator="equal">
      <formula>"非課税"</formula>
    </cfRule>
  </conditionalFormatting>
  <conditionalFormatting sqref="C15:H29">
    <cfRule type="expression" dxfId="0" priority="4">
      <formula>$B15="非課税"</formula>
    </cfRule>
  </conditionalFormatting>
  <dataValidations count="1">
    <dataValidation type="list" allowBlank="1" showInputMessage="1" showErrorMessage="1" sqref="H15:H29">
      <formula1>"墓地"</formula1>
    </dataValidation>
  </dataValidations>
  <printOptions horizontalCentered="1"/>
  <pageMargins left="0.59055118110236227" right="0.59055118110236227" top="0.31496062992125984" bottom="0.19685039370078741"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HP用</vt:lpstr>
      <vt:lpstr>HP用!Print_Area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