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ujin-tokushima\Desktop\商業・法人関係\【参考資料】BOリスト関係（高松→　）20250605\Ｒ７実質的支配者リスト推進取組計画（高松法人）\【別紙１及び２】HP掲載（一括作成ファイル含む。）\"/>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<sst xmlns="http://schemas.openxmlformats.org/spreadsheetml/2006/main" count="269" uniqueCount="198">
  <si>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</si>
  <si>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</si>
  <si>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</si>
  <si>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</si>
  <si>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</si>
  <si>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</si>
  <si>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</si>
  <si>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</si>
  <si>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</si>
  <si>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</si>
  <si>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</si>
  <si>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</si>
  <si>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</si>
  <si>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</si>
  <si>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</si>
  <si>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</si>
  <si>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</si>
  <si>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</si>
  <si>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</si>
  <si>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</si>
  <si>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</si>
  <si>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</si>
  <si>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</si>
  <si>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</si>
  <si>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</si>
  <si>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</si>
  <si>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</si>
  <si>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</si>
  <si>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</si>
  <si>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</si>
  <si>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</si>
  <si>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</si>
  <si>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</si>
  <si>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</si>
  <si>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</si>
  <si>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</si>
  <si>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</si>
  <si>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</si>
  <si>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</si>
  <si>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</si>
  <si>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</si>
  <si>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</si>
  <si>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</si>
  <si>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</si>
  <si>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</si>
  <si>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</si>
  <si>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</si>
  <si>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</si>
  <si>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</si>
  <si>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</si>
  <si>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</si>
  <si>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</si>
  <si>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</si>
  <si>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</si>
  <si>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</si>
  <si>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</si>
  <si>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</si>
  <si>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</si>
  <si>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</si>
  <si>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</si>
  <si>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</si>
  <si>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</si>
  <si>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</si>
  <si>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</si>
  <si>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</si>
  <si>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</si>
  <si>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</si>
  <si>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</si>
  <si>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</si>
  <si>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</si>
  <si>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</si>
  <si>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</si>
  <si>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</si>
  <si>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</si>
  <si>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</si>
  <si>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</si>
  <si>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</si>
  <si>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</si>
  <si>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</si>
  <si>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</si>
  <si>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</si>
  <si>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</si>
  <si>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</si>
  <si>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</si>
  <si>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</si>
  <si>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</si>
  <si>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</si>
  <si>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</si>
  <si>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</si>
  <si>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</si>
  <si>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</si>
  <si>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</si>
  <si>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</si>
  <si>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</si>
  <si>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</si>
  <si>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</si>
  <si>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</si>
  <si>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</si>
  <si>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</si>
  <si>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</si>
  <si>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</si>
  <si>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</si>
  <si>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</si>
  <si>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</si>
  <si>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</si>
  <si>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</si>
  <si>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</si>
  <si>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</si>
  <si>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</si>
  <si>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</si>
  <si>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</si>
  <si>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</si>
  <si>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</si>
  <si>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</si>
  <si>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</si>
  <si>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</si>
  <si>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</si>
  <si>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</si>
  <si>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</si>
  <si>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</si>
  <si>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</si>
  <si>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</si>
  <si>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</si>
  <si>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</si>
  <si>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</si>
  <si>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</si>
  <si>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</si>
  <si>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</si>
  <si>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</si>
  <si>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</si>
  <si>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</si>
  <si>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</si>
  <si>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</si>
  <si>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</si>
  <si>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</si>
  <si>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</si>
  <si>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</si>
  <si>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</si>
  <si>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</si>
  <si>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</si>
  <si>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</si>
  <si>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</si>
  <si>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</si>
  <si>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</si>
  <si>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</si>
  <si>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</si>
  <si>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</si>
  <si>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</si>
  <si>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</si>
  <si>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</si>
  <si>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</si>
  <si>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</si>
  <si>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</si>
  <si>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</si>
  <si>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</si>
  <si>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</si>
  <si>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</si>
  <si>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</si>
  <si>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</si>
  <si>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</si>
  <si>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</si>
  <si>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</si>
  <si>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</si>
  <si>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</si>
  <si>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</si>
  <si>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</si>
  <si>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</si>
  <si>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</si>
  <si>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</si>
  <si>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</si>
  <si>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</si>
  <si>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</si>
  <si>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</si>
  <si>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</si>
  <si>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</si>
  <si>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</si>
  <si>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</si>
  <si>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</si>
  <si>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</si>
  <si>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</si>
  <si>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</si>
  <si>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</si>
  <si>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</si>
  <si>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</si>
  <si>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</si>
  <si>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</si>
  <si>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</si>
  <si>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</si>
  <si>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</si>
  <si>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（申出会社の本店所在地を管轄する登記所）　　　　徳島地方法務局　　　宛て</t>
    <rPh sb="24" eb="26">
      <t>トクシマ</t>
    </rPh>
    <rPh sb="26" eb="28">
      <t>チホウ</t>
    </rPh>
    <rPh sb="28" eb="31">
      <t>ホウムキョク</t>
    </rPh>
    <phoneticPr fontId="24"/>
  </si>
  <si>
    <t>〒７７０－８５１２</t>
    <phoneticPr fontId="24"/>
  </si>
  <si>
    <t>徳島市徳島町二丁目１７番地</t>
    <rPh sb="0" eb="3">
      <t>トクシマシ</t>
    </rPh>
    <rPh sb="3" eb="6">
      <t>トクシマチョウ</t>
    </rPh>
    <rPh sb="6" eb="7">
      <t>2</t>
    </rPh>
    <rPh sb="7" eb="9">
      <t>チョウメ</t>
    </rPh>
    <rPh sb="11" eb="13">
      <t>バンチ</t>
    </rPh>
    <phoneticPr fontId="24"/>
  </si>
  <si>
    <t>徳島地方法務局商業法人係　宛て</t>
    <rPh sb="0" eb="2">
      <t>トクシマ</t>
    </rPh>
    <rPh sb="2" eb="4">
      <t>チホウ</t>
    </rPh>
    <rPh sb="4" eb="7">
      <t>ホウムキョク</t>
    </rPh>
    <rPh sb="7" eb="9">
      <t>ショウギョウ</t>
    </rPh>
    <rPh sb="9" eb="11">
      <t>ホウジン</t>
    </rPh>
    <rPh sb="11" eb="12">
      <t>カカリ</t>
    </rPh>
    <phoneticPr fontId="24"/>
  </si>
  <si>
    <t>※　支局では事務を取り扱っていませんので、ご注意ください。</t>
    <rPh sb="2" eb="4">
      <t>シキョク</t>
    </rPh>
    <rPh sb="6" eb="8">
      <t>ジム</t>
    </rPh>
    <rPh sb="9" eb="10">
      <t>ト</t>
    </rPh>
    <rPh sb="11" eb="12">
      <t>アツカ</t>
    </rPh>
    <rPh sb="22" eb="24">
      <t>チュウイ</t>
    </rPh>
    <phoneticPr fontId="24"/>
  </si>
  <si>
    <t>(例)徳島市徳島町二丁目○番地○</t>
    <rPh sb="1" eb="2">
      <t>レイ</t>
    </rPh>
    <rPh sb="3" eb="5">
      <t>トクシマ</t>
    </rPh>
    <rPh sb="5" eb="6">
      <t>シ</t>
    </rPh>
    <rPh sb="6" eb="9">
      <t>トクシマチョウ</t>
    </rPh>
    <rPh sb="9" eb="10">
      <t>フタ</t>
    </rPh>
    <rPh sb="10" eb="12">
      <t>チョウメ</t>
    </rPh>
    <rPh sb="13" eb="14">
      <t>バン</t>
    </rPh>
    <rPh sb="14" eb="15">
      <t>チ</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</si>
  <si>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</si>
  <si>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</si>
  <si>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　返信用の切手代について、請求通数４通までは１１０円です。</t>
    <rPh sb="2" eb="5">
      <t>ヘンシンヨウ</t>
    </rPh>
    <rPh sb="6" eb="8">
      <t>キッテ</t>
    </rPh>
    <rPh sb="8" eb="9">
      <t>ダイ</t>
    </rPh>
    <rPh sb="14" eb="18">
      <t>セイキュウツウスウ</t>
    </rPh>
    <rPh sb="19" eb="20">
      <t>ツウ</t>
    </rPh>
    <rPh sb="26" eb="27">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</si>
</sst>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6">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center"/>
    </xf>
    <xf numFmtId="0" fontId="51" fillId="0" borderId="62" xfId="0" applyFont="1" applyBorder="1" applyAlignment="1">
      <alignment horizontal="left" vertical="center"/>
    </xf>
    <xf numFmtId="0" fontId="0" fillId="0" borderId="0" xfId="0">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57150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257175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19" zoomScaleNormal="100" zoomScaleSheetLayoutView="100" workbookViewId="0">
      <selection activeCell="C29" sqref="C29:C30"/>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80" t="s">
        <v>78</v>
      </c>
      <c r="B1" s="180"/>
      <c r="C1" s="180"/>
      <c r="D1" s="180"/>
      <c r="E1" s="180"/>
      <c r="F1" s="180"/>
      <c r="G1" s="180"/>
      <c r="H1" s="180"/>
      <c r="I1" s="180"/>
      <c r="J1" s="180"/>
      <c r="K1" s="180"/>
    </row>
    <row r="2" spans="1:11" ht="19.149999999999999" customHeight="1" x14ac:dyDescent="0.4">
      <c r="A2" s="124">
        <v>1</v>
      </c>
      <c r="B2" s="124"/>
      <c r="C2" s="130" t="s">
        <v>110</v>
      </c>
      <c r="D2" s="125"/>
      <c r="E2" s="125"/>
      <c r="F2" s="125"/>
      <c r="G2" s="125"/>
      <c r="H2" s="125"/>
      <c r="I2" s="125"/>
      <c r="J2" s="126"/>
      <c r="K2" s="126"/>
    </row>
    <row r="3" spans="1:11" ht="19.149999999999999" customHeight="1" x14ac:dyDescent="0.4">
      <c r="A3" s="121"/>
      <c r="B3" s="121"/>
      <c r="C3" s="121"/>
      <c r="D3" s="163"/>
      <c r="E3" s="163"/>
      <c r="F3" s="163"/>
      <c r="G3" s="163"/>
      <c r="H3" s="163"/>
      <c r="I3" s="163"/>
    </row>
    <row r="4" spans="1:11" ht="19.149999999999999" customHeight="1" x14ac:dyDescent="0.4">
      <c r="A4" s="124">
        <v>2</v>
      </c>
      <c r="B4" s="124"/>
      <c r="C4" s="124" t="s">
        <v>101</v>
      </c>
      <c r="D4" s="125"/>
      <c r="E4" s="125"/>
      <c r="F4" s="125"/>
      <c r="G4" s="125"/>
      <c r="H4" s="125"/>
      <c r="I4" s="125"/>
      <c r="J4" s="126"/>
      <c r="K4" s="126"/>
    </row>
    <row r="5" spans="1:11" ht="19.149999999999999" customHeight="1" x14ac:dyDescent="0.4">
      <c r="C5" s="85" t="s">
        <v>73</v>
      </c>
    </row>
    <row r="6" spans="1:11" ht="19.149999999999999" customHeight="1" x14ac:dyDescent="0.4">
      <c r="C6" s="85" t="s">
        <v>147</v>
      </c>
    </row>
    <row r="7" spans="1:11" ht="19.149999999999999" customHeight="1" x14ac:dyDescent="0.4">
      <c r="A7" s="124">
        <v>3</v>
      </c>
      <c r="B7" s="124"/>
      <c r="C7" s="124" t="s">
        <v>102</v>
      </c>
      <c r="D7" s="126"/>
      <c r="E7" s="126"/>
      <c r="F7" s="126"/>
      <c r="G7" s="126"/>
      <c r="H7" s="126"/>
      <c r="I7" s="126"/>
      <c r="J7" s="126"/>
      <c r="K7" s="126"/>
    </row>
    <row r="8" spans="1:11" ht="19.149999999999999" customHeight="1" x14ac:dyDescent="0.4">
      <c r="C8" s="85" t="s">
        <v>148</v>
      </c>
      <c r="D8" s="84"/>
      <c r="E8" s="84"/>
      <c r="F8" s="84"/>
      <c r="G8" s="84"/>
      <c r="H8" s="84"/>
      <c r="I8" s="84"/>
      <c r="J8" s="84"/>
    </row>
    <row r="9" spans="1:11" ht="19.149999999999999" customHeight="1" x14ac:dyDescent="0.4">
      <c r="B9" s="85" t="s">
        <v>149</v>
      </c>
      <c r="D9" s="84"/>
      <c r="E9" s="84"/>
      <c r="F9" s="84"/>
      <c r="G9" s="84"/>
      <c r="H9" s="84"/>
      <c r="I9" s="84"/>
      <c r="J9" s="84"/>
    </row>
    <row r="10" spans="1:11" ht="19.149999999999999" customHeight="1" x14ac:dyDescent="0.4">
      <c r="A10" s="124">
        <v>4</v>
      </c>
      <c r="B10" s="124"/>
      <c r="C10" s="124" t="s">
        <v>103</v>
      </c>
      <c r="D10" s="126"/>
      <c r="E10" s="126"/>
      <c r="F10" s="126"/>
      <c r="G10" s="126"/>
      <c r="H10" s="126"/>
      <c r="I10" s="126"/>
      <c r="J10" s="126"/>
      <c r="K10" s="126"/>
    </row>
    <row r="11" spans="1:11" ht="19.149999999999999" customHeight="1" x14ac:dyDescent="0.4">
      <c r="B11" s="84"/>
      <c r="C11" s="85" t="s">
        <v>150</v>
      </c>
      <c r="D11" s="84"/>
      <c r="E11" s="84"/>
      <c r="F11" s="84"/>
      <c r="G11" s="84"/>
      <c r="H11" s="84"/>
      <c r="I11" s="84"/>
      <c r="J11" s="84"/>
      <c r="K11" s="84"/>
    </row>
    <row r="12" spans="1:11" ht="19.149999999999999" customHeight="1" x14ac:dyDescent="0.4">
      <c r="B12" s="84"/>
      <c r="C12" s="85" t="s">
        <v>187</v>
      </c>
      <c r="D12" s="84"/>
      <c r="E12" s="84"/>
      <c r="F12" s="84"/>
      <c r="G12" s="84"/>
      <c r="H12" s="84"/>
      <c r="I12" s="84"/>
      <c r="J12" s="84"/>
      <c r="K12" s="84"/>
    </row>
    <row r="13" spans="1:11" ht="19.149999999999999" customHeight="1" x14ac:dyDescent="0.4">
      <c r="B13" s="85" t="s">
        <v>188</v>
      </c>
      <c r="D13" s="84"/>
      <c r="E13" s="84"/>
      <c r="F13" s="84"/>
      <c r="G13" s="84"/>
      <c r="H13" s="84"/>
      <c r="I13" s="84"/>
      <c r="J13" s="84"/>
      <c r="K13" s="84"/>
    </row>
    <row r="14" spans="1:11" ht="19.149999999999999" customHeight="1" x14ac:dyDescent="0.4">
      <c r="A14" s="124">
        <v>5</v>
      </c>
      <c r="B14" s="127"/>
      <c r="C14" s="124" t="s">
        <v>107</v>
      </c>
      <c r="D14" s="128"/>
      <c r="E14" s="128"/>
      <c r="F14" s="128"/>
      <c r="G14" s="128"/>
      <c r="H14" s="128"/>
      <c r="I14" s="128"/>
      <c r="J14" s="128"/>
      <c r="K14" s="128"/>
    </row>
    <row r="15" spans="1:11" ht="19.149999999999999" customHeight="1" x14ac:dyDescent="0.4">
      <c r="B15" s="84"/>
      <c r="C15" s="85" t="s">
        <v>151</v>
      </c>
      <c r="D15" s="84"/>
      <c r="E15" s="84"/>
      <c r="F15" s="84"/>
      <c r="G15" s="84"/>
      <c r="H15" s="84"/>
      <c r="I15" s="84"/>
      <c r="J15" s="84"/>
      <c r="K15" s="84"/>
    </row>
    <row r="16" spans="1:11" ht="19.149999999999999" customHeight="1" x14ac:dyDescent="0.4">
      <c r="B16" s="97" t="s">
        <v>152</v>
      </c>
      <c r="D16" s="84"/>
      <c r="E16" s="84"/>
      <c r="F16" s="84"/>
      <c r="G16" s="84"/>
      <c r="H16" s="84"/>
      <c r="I16" s="84"/>
      <c r="J16" s="84"/>
      <c r="K16" s="84"/>
    </row>
    <row r="17" spans="1:11" ht="19.149999999999999" customHeight="1" x14ac:dyDescent="0.4">
      <c r="A17" s="124">
        <v>6</v>
      </c>
      <c r="B17" s="128"/>
      <c r="C17" s="124" t="s">
        <v>104</v>
      </c>
      <c r="D17" s="128"/>
      <c r="E17" s="128"/>
      <c r="F17" s="128"/>
      <c r="G17" s="128"/>
      <c r="H17" s="128"/>
      <c r="I17" s="128"/>
      <c r="J17" s="128"/>
      <c r="K17" s="128"/>
    </row>
    <row r="18" spans="1:11" ht="19.149999999999999" customHeight="1" x14ac:dyDescent="0.4">
      <c r="C18" s="85" t="s">
        <v>111</v>
      </c>
    </row>
    <row r="19" spans="1:11" ht="19.149999999999999" customHeight="1" x14ac:dyDescent="0.4">
      <c r="B19" s="97" t="s">
        <v>153</v>
      </c>
    </row>
    <row r="20" spans="1:11" ht="19.149999999999999" customHeight="1" x14ac:dyDescent="0.4">
      <c r="B20" s="97"/>
      <c r="C20" s="122" t="s">
        <v>154</v>
      </c>
    </row>
    <row r="21" spans="1:11" ht="19.149999999999999" customHeight="1" x14ac:dyDescent="0.4">
      <c r="B21" s="97"/>
      <c r="C21" s="148" t="s">
        <v>155</v>
      </c>
    </row>
    <row r="22" spans="1:11" ht="19.149999999999999" customHeight="1" x14ac:dyDescent="0.4">
      <c r="B22" s="97" t="s">
        <v>156</v>
      </c>
    </row>
    <row r="23" spans="1:11" ht="19.149999999999999" customHeight="1" x14ac:dyDescent="0.4">
      <c r="A23" s="124">
        <v>7</v>
      </c>
      <c r="B23" s="126"/>
      <c r="C23" s="124" t="s">
        <v>100</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157</v>
      </c>
    </row>
    <row r="26" spans="1:11" ht="19.149999999999999" customHeight="1" x14ac:dyDescent="0.4">
      <c r="C26" s="122" t="s">
        <v>193</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196</v>
      </c>
    </row>
    <row r="30" spans="1:11" ht="19.149999999999999" customHeight="1" x14ac:dyDescent="0.4">
      <c r="C30" s="85" t="s">
        <v>197</v>
      </c>
    </row>
    <row r="31" spans="1:11" ht="19.149999999999999" customHeight="1" x14ac:dyDescent="0.4">
      <c r="C31" s="85" t="s">
        <v>158</v>
      </c>
    </row>
    <row r="32" spans="1:11" ht="19.149999999999999" customHeight="1" x14ac:dyDescent="0.4">
      <c r="C32" s="97" t="s">
        <v>116</v>
      </c>
    </row>
    <row r="33" spans="2:11" ht="20.100000000000001" customHeight="1" x14ac:dyDescent="0.4">
      <c r="B33" s="96" t="s">
        <v>112</v>
      </c>
      <c r="I33" s="96" t="s">
        <v>113</v>
      </c>
    </row>
    <row r="34" spans="2:11" ht="20.100000000000001" customHeight="1" x14ac:dyDescent="0.4">
      <c r="B34" s="86"/>
      <c r="C34" s="87"/>
      <c r="D34" s="87"/>
      <c r="E34" s="87"/>
      <c r="F34" s="87"/>
      <c r="G34" s="88"/>
      <c r="I34" s="86"/>
      <c r="J34" s="94" t="s">
        <v>190</v>
      </c>
      <c r="K34" s="88"/>
    </row>
    <row r="35" spans="2:11" ht="39.950000000000003" customHeight="1" x14ac:dyDescent="0.4">
      <c r="B35" s="89"/>
      <c r="C35" s="178" t="str">
        <f>IF(入力シート!$E$9="","",入力シート!$E$9)</f>
        <v/>
      </c>
      <c r="D35" s="178"/>
      <c r="E35" s="178"/>
      <c r="F35" s="178"/>
      <c r="G35" s="90"/>
      <c r="I35" s="89"/>
      <c r="J35" s="175" t="s">
        <v>191</v>
      </c>
      <c r="K35" s="176"/>
    </row>
    <row r="36" spans="2:11" ht="39.950000000000003" customHeight="1" x14ac:dyDescent="0.4">
      <c r="B36" s="89"/>
      <c r="C36" s="179" t="str">
        <f>IF(入力シート!$E$10="","",入力シート!$E$10)</f>
        <v/>
      </c>
      <c r="D36" s="179"/>
      <c r="E36" s="95" t="s">
        <v>72</v>
      </c>
      <c r="G36" s="90"/>
      <c r="I36" s="89"/>
      <c r="J36" s="179" t="s">
        <v>192</v>
      </c>
      <c r="K36" s="181"/>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9" sqref="G9:N9"/>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95" t="s">
        <v>79</v>
      </c>
      <c r="C1" s="195"/>
      <c r="D1" s="195"/>
      <c r="E1" s="69"/>
      <c r="F1" s="69"/>
    </row>
    <row r="2" spans="2:16" ht="19.5" x14ac:dyDescent="0.4">
      <c r="B2" s="48"/>
      <c r="C2" s="47"/>
      <c r="D2" s="47"/>
      <c r="E2" s="47"/>
      <c r="F2" s="47"/>
    </row>
    <row r="3" spans="2:16" x14ac:dyDescent="0.4">
      <c r="B3" s="46"/>
      <c r="C3" s="129" t="s">
        <v>115</v>
      </c>
    </row>
    <row r="4" spans="2:16" ht="19.5" thickBot="1" x14ac:dyDescent="0.45">
      <c r="B4" s="49"/>
      <c r="C4" t="s">
        <v>67</v>
      </c>
      <c r="E4" s="66"/>
      <c r="F4" s="66" t="s">
        <v>114</v>
      </c>
      <c r="H4" s="66"/>
    </row>
    <row r="5" spans="2:16" ht="25.15" customHeight="1" x14ac:dyDescent="0.4">
      <c r="B5" s="196" t="s">
        <v>174</v>
      </c>
      <c r="C5" s="197"/>
      <c r="D5" s="53"/>
      <c r="E5" s="65"/>
      <c r="F5" s="164" t="s">
        <v>159</v>
      </c>
      <c r="G5" s="183" t="s">
        <v>160</v>
      </c>
      <c r="H5" s="183"/>
      <c r="I5" s="183"/>
      <c r="J5" s="183"/>
      <c r="K5" s="183"/>
      <c r="L5" s="183"/>
      <c r="M5" s="183"/>
      <c r="N5" s="183"/>
      <c r="O5" s="162"/>
      <c r="P5" s="162"/>
    </row>
    <row r="6" spans="2:16" ht="25.15" customHeight="1" x14ac:dyDescent="0.4">
      <c r="B6" s="198" t="s">
        <v>175</v>
      </c>
      <c r="C6" s="199"/>
      <c r="D6" s="54"/>
      <c r="E6" s="66"/>
      <c r="F6" s="165" t="s">
        <v>161</v>
      </c>
      <c r="G6" s="70" t="s">
        <v>162</v>
      </c>
      <c r="H6" s="162"/>
      <c r="I6" s="8"/>
      <c r="J6" s="162"/>
      <c r="K6" s="162"/>
      <c r="L6" s="162"/>
      <c r="M6" s="162"/>
      <c r="N6" s="162"/>
      <c r="O6" s="162"/>
      <c r="P6" s="162"/>
    </row>
    <row r="7" spans="2:16" ht="25.15" customHeight="1" x14ac:dyDescent="0.4">
      <c r="B7" s="200" t="s">
        <v>176</v>
      </c>
      <c r="C7" s="201"/>
      <c r="D7" s="151"/>
      <c r="E7" s="66"/>
      <c r="F7" s="165" t="s">
        <v>163</v>
      </c>
      <c r="G7" s="70" t="s">
        <v>194</v>
      </c>
      <c r="H7" s="71"/>
      <c r="I7" s="8"/>
      <c r="J7" s="8"/>
      <c r="K7" s="8"/>
      <c r="L7" s="177"/>
      <c r="M7" s="177"/>
      <c r="N7" s="177"/>
      <c r="O7" s="162"/>
      <c r="P7" s="162"/>
    </row>
    <row r="8" spans="2:16" ht="25.15" customHeight="1" x14ac:dyDescent="0.4">
      <c r="B8" s="202" t="s">
        <v>177</v>
      </c>
      <c r="C8" s="203"/>
      <c r="D8" s="152"/>
      <c r="E8" s="67"/>
      <c r="F8" s="164" t="s">
        <v>164</v>
      </c>
      <c r="G8" s="183" t="s">
        <v>165</v>
      </c>
      <c r="H8" s="183"/>
      <c r="I8" s="183"/>
      <c r="J8" s="183"/>
      <c r="K8" s="183"/>
      <c r="L8" s="183"/>
      <c r="M8" s="183"/>
      <c r="N8" s="183"/>
      <c r="O8" s="162"/>
      <c r="P8" s="162"/>
    </row>
    <row r="9" spans="2:16" ht="25.15" customHeight="1" x14ac:dyDescent="0.4">
      <c r="B9" s="188" t="s">
        <v>61</v>
      </c>
      <c r="C9" s="50" t="s">
        <v>64</v>
      </c>
      <c r="D9" s="55"/>
      <c r="E9" s="68" t="str">
        <f>IF($D$9="","",$D$9)</f>
        <v/>
      </c>
      <c r="F9" s="123"/>
      <c r="G9" s="182" t="s">
        <v>195</v>
      </c>
      <c r="H9" s="182"/>
      <c r="I9" s="182"/>
      <c r="J9" s="182"/>
      <c r="K9" s="182"/>
      <c r="L9" s="182"/>
      <c r="M9" s="182"/>
      <c r="N9" s="182"/>
      <c r="O9" s="162"/>
      <c r="P9" s="162"/>
    </row>
    <row r="10" spans="2:16" ht="25.15" customHeight="1" x14ac:dyDescent="0.4">
      <c r="B10" s="188"/>
      <c r="C10" s="50" t="s">
        <v>17</v>
      </c>
      <c r="D10" s="54"/>
      <c r="E10" s="68" t="str">
        <f>IF($D$10="","",$D$10)</f>
        <v/>
      </c>
      <c r="F10" s="165" t="s">
        <v>166</v>
      </c>
      <c r="G10" s="70" t="s">
        <v>137</v>
      </c>
      <c r="H10" s="162"/>
      <c r="I10" s="162"/>
      <c r="J10" s="162"/>
      <c r="K10" s="162"/>
      <c r="L10" s="162"/>
      <c r="M10" s="162"/>
      <c r="N10" s="162"/>
      <c r="O10" s="162"/>
      <c r="P10" s="162"/>
    </row>
    <row r="11" spans="2:16" ht="25.15" customHeight="1" x14ac:dyDescent="0.4">
      <c r="B11" s="188"/>
      <c r="C11" s="51" t="s">
        <v>62</v>
      </c>
      <c r="D11" s="56"/>
      <c r="E11" s="66"/>
      <c r="F11" s="165" t="s">
        <v>167</v>
      </c>
      <c r="G11" s="70" t="s">
        <v>142</v>
      </c>
      <c r="H11" s="71"/>
      <c r="I11" s="8"/>
      <c r="J11" s="8"/>
      <c r="K11" s="8"/>
      <c r="L11" s="162"/>
      <c r="M11" s="162"/>
      <c r="N11" s="162"/>
      <c r="O11" s="162"/>
      <c r="P11" s="162"/>
    </row>
    <row r="12" spans="2:16" ht="25.15" customHeight="1" x14ac:dyDescent="0.4">
      <c r="B12" s="189" t="s">
        <v>63</v>
      </c>
      <c r="C12" s="167" t="s">
        <v>178</v>
      </c>
      <c r="D12" s="57"/>
      <c r="E12" s="68"/>
      <c r="F12" s="164" t="s">
        <v>168</v>
      </c>
      <c r="G12" s="182" t="s">
        <v>143</v>
      </c>
      <c r="H12" s="182"/>
      <c r="I12" s="182"/>
      <c r="J12" s="182"/>
      <c r="K12" s="182"/>
      <c r="L12" s="182"/>
      <c r="M12" s="182"/>
      <c r="N12" s="182"/>
      <c r="O12" s="162"/>
      <c r="P12" s="162"/>
    </row>
    <row r="13" spans="2:16" ht="25.15" customHeight="1" x14ac:dyDescent="0.4">
      <c r="B13" s="190"/>
      <c r="C13" s="167" t="s">
        <v>179</v>
      </c>
      <c r="D13" s="58"/>
      <c r="E13" s="66"/>
      <c r="F13" s="164"/>
      <c r="G13" s="182"/>
      <c r="H13" s="182"/>
      <c r="I13" s="182"/>
      <c r="J13" s="182"/>
      <c r="K13" s="182"/>
      <c r="L13" s="182"/>
      <c r="M13" s="182"/>
      <c r="N13" s="182"/>
      <c r="O13" s="166"/>
      <c r="P13" s="166"/>
    </row>
    <row r="14" spans="2:16" ht="25.15" customHeight="1" x14ac:dyDescent="0.4">
      <c r="B14" s="191"/>
      <c r="C14" s="168" t="s">
        <v>180</v>
      </c>
      <c r="D14" s="59"/>
      <c r="E14" s="66"/>
      <c r="F14" s="164" t="s">
        <v>169</v>
      </c>
      <c r="G14" s="182" t="s">
        <v>170</v>
      </c>
      <c r="H14" s="182"/>
      <c r="I14" s="182"/>
      <c r="J14" s="182"/>
      <c r="K14" s="182"/>
      <c r="L14" s="182"/>
      <c r="M14" s="182"/>
      <c r="N14" s="182"/>
      <c r="O14" s="166"/>
      <c r="P14" s="166"/>
    </row>
    <row r="15" spans="2:16" ht="25.15" customHeight="1" x14ac:dyDescent="0.4">
      <c r="B15" s="192" t="s">
        <v>65</v>
      </c>
      <c r="C15" s="193"/>
      <c r="D15" s="101"/>
      <c r="E15" s="66"/>
      <c r="F15" s="162"/>
      <c r="G15" s="182" t="s">
        <v>171</v>
      </c>
      <c r="H15" s="182"/>
      <c r="I15" s="182"/>
      <c r="J15" s="182"/>
      <c r="K15" s="182"/>
      <c r="L15" s="182"/>
      <c r="M15" s="182"/>
      <c r="N15" s="182"/>
      <c r="O15" s="162"/>
      <c r="P15" s="162"/>
    </row>
    <row r="16" spans="2:16" ht="25.15" customHeight="1" x14ac:dyDescent="0.4">
      <c r="B16" s="184" t="s">
        <v>14</v>
      </c>
      <c r="C16" s="50" t="s">
        <v>117</v>
      </c>
      <c r="D16" s="55"/>
      <c r="E16" s="68"/>
      <c r="F16" s="164" t="s">
        <v>172</v>
      </c>
      <c r="G16" s="182" t="s">
        <v>173</v>
      </c>
      <c r="H16" s="182"/>
      <c r="I16" s="182"/>
      <c r="J16" s="182"/>
      <c r="K16" s="182"/>
      <c r="L16" s="182"/>
      <c r="M16" s="182"/>
      <c r="N16" s="182"/>
      <c r="O16" s="182"/>
      <c r="P16" s="182"/>
    </row>
    <row r="17" spans="2:16" ht="25.15" customHeight="1" x14ac:dyDescent="0.4">
      <c r="B17" s="185"/>
      <c r="C17" s="169" t="s">
        <v>181</v>
      </c>
      <c r="D17" s="56"/>
      <c r="E17" s="66"/>
      <c r="F17" s="144"/>
      <c r="G17" s="70"/>
      <c r="H17" s="71"/>
      <c r="I17" s="8"/>
      <c r="J17" s="8"/>
      <c r="K17" s="8"/>
    </row>
    <row r="18" spans="2:16" ht="25.15" customHeight="1" x14ac:dyDescent="0.4">
      <c r="B18" s="185"/>
      <c r="C18" s="50" t="s">
        <v>17</v>
      </c>
      <c r="D18" s="54"/>
      <c r="E18" s="66"/>
      <c r="F18" s="66"/>
      <c r="G18" s="70"/>
      <c r="H18" s="71"/>
      <c r="I18" s="8"/>
      <c r="J18" s="8"/>
      <c r="K18" s="8"/>
    </row>
    <row r="19" spans="2:16" ht="25.15" customHeight="1" x14ac:dyDescent="0.4">
      <c r="B19" s="185"/>
      <c r="C19" s="51" t="s">
        <v>45</v>
      </c>
      <c r="D19" s="60"/>
      <c r="E19" s="65"/>
      <c r="F19" s="65"/>
      <c r="G19" s="70"/>
      <c r="H19" s="71"/>
      <c r="I19" s="8"/>
      <c r="J19" s="8"/>
      <c r="K19" s="8"/>
    </row>
    <row r="20" spans="2:16" ht="36" customHeight="1" x14ac:dyDescent="0.4">
      <c r="B20" s="185"/>
      <c r="C20" s="174" t="s">
        <v>185</v>
      </c>
      <c r="D20" s="56"/>
      <c r="E20" s="66"/>
      <c r="F20" s="145"/>
      <c r="G20" s="182"/>
      <c r="H20" s="182"/>
      <c r="I20" s="182"/>
      <c r="J20" s="182"/>
      <c r="K20" s="182"/>
      <c r="L20" s="182"/>
      <c r="M20" s="182"/>
      <c r="N20" s="182"/>
      <c r="O20" s="182"/>
      <c r="P20" s="182"/>
    </row>
    <row r="21" spans="2:16" ht="36" customHeight="1" x14ac:dyDescent="0.4">
      <c r="B21" s="185"/>
      <c r="C21" s="174" t="s">
        <v>186</v>
      </c>
      <c r="D21" s="56"/>
      <c r="E21" s="145"/>
      <c r="F21" s="145"/>
      <c r="G21" s="182"/>
      <c r="H21" s="182"/>
      <c r="I21" s="182"/>
      <c r="J21" s="182"/>
      <c r="K21" s="182"/>
      <c r="L21" s="182"/>
      <c r="M21" s="182"/>
      <c r="N21" s="182"/>
      <c r="O21" s="182"/>
      <c r="P21" s="182"/>
    </row>
    <row r="22" spans="2:16" ht="25.15" customHeight="1" x14ac:dyDescent="0.4">
      <c r="B22" s="185"/>
      <c r="C22" s="52" t="s">
        <v>66</v>
      </c>
      <c r="D22" s="101"/>
      <c r="E22" s="66"/>
      <c r="F22" s="194" t="e">
        <f>ROUND(IF($D$15="","",$D$22/$D$15*100),1)</f>
        <v>#VALUE!</v>
      </c>
      <c r="G22" s="194"/>
      <c r="H22" s="71"/>
      <c r="I22" s="8"/>
      <c r="J22" s="8"/>
      <c r="K22" s="8"/>
    </row>
    <row r="23" spans="2:16" ht="30" customHeight="1" x14ac:dyDescent="0.4">
      <c r="B23" s="160"/>
      <c r="C23" s="170" t="s">
        <v>182</v>
      </c>
      <c r="D23" s="60"/>
      <c r="E23" s="150"/>
      <c r="F23" s="145"/>
      <c r="G23" s="182"/>
      <c r="H23" s="182"/>
      <c r="I23" s="182"/>
      <c r="J23" s="182"/>
      <c r="K23" s="182"/>
      <c r="L23" s="182"/>
      <c r="M23" s="182"/>
      <c r="N23" s="182"/>
      <c r="O23" s="182"/>
      <c r="P23" s="182"/>
    </row>
    <row r="24" spans="2:16" ht="25.15" customHeight="1" x14ac:dyDescent="0.4">
      <c r="B24" s="184" t="s">
        <v>15</v>
      </c>
      <c r="C24" s="50" t="s">
        <v>117</v>
      </c>
      <c r="D24" s="55"/>
      <c r="E24" s="62"/>
      <c r="F24" s="62"/>
      <c r="G24" s="8"/>
      <c r="H24" s="8"/>
      <c r="I24" s="8"/>
      <c r="J24" s="8"/>
      <c r="K24" s="8"/>
    </row>
    <row r="25" spans="2:16" ht="25.15" customHeight="1" x14ac:dyDescent="0.4">
      <c r="B25" s="185"/>
      <c r="C25" s="169" t="s">
        <v>181</v>
      </c>
      <c r="D25" s="56"/>
      <c r="E25" s="63"/>
      <c r="F25" s="144"/>
      <c r="G25" s="70"/>
      <c r="H25" s="8"/>
      <c r="I25" s="8"/>
      <c r="J25" s="8"/>
      <c r="K25" s="8"/>
    </row>
    <row r="26" spans="2:16" ht="25.15" customHeight="1" x14ac:dyDescent="0.4">
      <c r="B26" s="185"/>
      <c r="C26" s="50" t="s">
        <v>17</v>
      </c>
      <c r="D26" s="54"/>
      <c r="E26" s="61"/>
      <c r="F26" s="61"/>
      <c r="G26" s="8"/>
      <c r="H26" s="8"/>
      <c r="I26" s="8"/>
      <c r="J26" s="8"/>
      <c r="K26" s="8"/>
    </row>
    <row r="27" spans="2:16" ht="25.15" customHeight="1" x14ac:dyDescent="0.4">
      <c r="B27" s="185"/>
      <c r="C27" s="51" t="s">
        <v>45</v>
      </c>
      <c r="D27" s="60"/>
      <c r="E27" s="64"/>
      <c r="F27" s="64"/>
      <c r="G27" s="8"/>
      <c r="H27" s="8"/>
      <c r="I27" s="8"/>
      <c r="J27" s="8"/>
      <c r="K27" s="8"/>
    </row>
    <row r="28" spans="2:16" ht="36" customHeight="1" x14ac:dyDescent="0.4">
      <c r="B28" s="185"/>
      <c r="C28" s="174" t="s">
        <v>185</v>
      </c>
      <c r="D28" s="56"/>
      <c r="E28" s="63"/>
      <c r="F28" s="145"/>
      <c r="G28" s="182"/>
      <c r="H28" s="182"/>
      <c r="I28" s="182"/>
      <c r="J28" s="182"/>
      <c r="K28" s="182"/>
      <c r="L28" s="182"/>
      <c r="M28" s="182"/>
      <c r="N28" s="182"/>
      <c r="O28" s="182"/>
      <c r="P28" s="182"/>
    </row>
    <row r="29" spans="2:16" ht="36" customHeight="1" x14ac:dyDescent="0.4">
      <c r="B29" s="185"/>
      <c r="C29" s="174" t="s">
        <v>186</v>
      </c>
      <c r="D29" s="56"/>
      <c r="E29" s="63"/>
      <c r="F29" s="145"/>
      <c r="G29" s="182"/>
      <c r="H29" s="182"/>
      <c r="I29" s="182"/>
      <c r="J29" s="182"/>
      <c r="K29" s="182"/>
      <c r="L29" s="182"/>
      <c r="M29" s="182"/>
      <c r="N29" s="182"/>
      <c r="O29" s="182"/>
      <c r="P29" s="182"/>
    </row>
    <row r="30" spans="2:16" ht="25.15" customHeight="1" x14ac:dyDescent="0.4">
      <c r="B30" s="185"/>
      <c r="C30" s="52" t="s">
        <v>66</v>
      </c>
      <c r="D30" s="101"/>
      <c r="E30" s="63"/>
      <c r="F30" s="194" t="e">
        <f>ROUND(IF($D$15="","",$D$30/$D$15*100),1)</f>
        <v>#VALUE!</v>
      </c>
      <c r="G30" s="194"/>
      <c r="H30" s="8"/>
      <c r="I30" s="8"/>
      <c r="J30" s="8"/>
      <c r="K30" s="8"/>
    </row>
    <row r="31" spans="2:16" ht="30" customHeight="1" x14ac:dyDescent="0.4">
      <c r="B31" s="160"/>
      <c r="C31" s="170" t="s">
        <v>182</v>
      </c>
      <c r="D31" s="60"/>
      <c r="E31" s="65"/>
      <c r="F31" s="145"/>
      <c r="G31" s="182"/>
      <c r="H31" s="182"/>
      <c r="I31" s="182"/>
      <c r="J31" s="182"/>
      <c r="K31" s="182"/>
      <c r="L31" s="182"/>
      <c r="M31" s="182"/>
      <c r="N31" s="182"/>
      <c r="O31" s="182"/>
      <c r="P31" s="182"/>
    </row>
    <row r="32" spans="2:16" ht="25.15" customHeight="1" x14ac:dyDescent="0.4">
      <c r="B32" s="184" t="s">
        <v>16</v>
      </c>
      <c r="C32" s="50" t="s">
        <v>117</v>
      </c>
      <c r="D32" s="57"/>
      <c r="E32" s="62"/>
      <c r="F32" s="62"/>
      <c r="G32" s="8"/>
      <c r="H32" s="8"/>
      <c r="I32" s="8"/>
      <c r="J32" s="8"/>
      <c r="K32" s="8"/>
    </row>
    <row r="33" spans="2:16" ht="25.15" customHeight="1" x14ac:dyDescent="0.4">
      <c r="B33" s="185"/>
      <c r="C33" s="169" t="s">
        <v>181</v>
      </c>
      <c r="D33" s="59"/>
      <c r="E33" s="63"/>
      <c r="F33" s="144"/>
      <c r="G33" s="70"/>
      <c r="H33" s="8"/>
      <c r="I33" s="8"/>
      <c r="J33" s="8"/>
      <c r="K33" s="8"/>
    </row>
    <row r="34" spans="2:16" ht="25.15" customHeight="1" x14ac:dyDescent="0.4">
      <c r="B34" s="185"/>
      <c r="C34" s="50" t="s">
        <v>17</v>
      </c>
      <c r="D34" s="58"/>
      <c r="E34" s="61"/>
      <c r="F34" s="61"/>
      <c r="G34" s="8"/>
      <c r="H34" s="8"/>
      <c r="I34" s="8"/>
      <c r="J34" s="8"/>
      <c r="K34" s="8"/>
    </row>
    <row r="35" spans="2:16" ht="25.15" customHeight="1" x14ac:dyDescent="0.4">
      <c r="B35" s="185"/>
      <c r="C35" s="51" t="s">
        <v>45</v>
      </c>
      <c r="D35" s="142"/>
      <c r="E35" s="64"/>
      <c r="F35" s="64"/>
      <c r="G35" s="8"/>
      <c r="H35" s="8"/>
      <c r="I35" s="8"/>
      <c r="J35" s="8"/>
      <c r="K35" s="8"/>
    </row>
    <row r="36" spans="2:16" ht="36" customHeight="1" x14ac:dyDescent="0.4">
      <c r="B36" s="185"/>
      <c r="C36" s="174" t="s">
        <v>185</v>
      </c>
      <c r="D36" s="59"/>
      <c r="E36" s="63"/>
      <c r="F36" s="145"/>
      <c r="G36" s="182"/>
      <c r="H36" s="182"/>
      <c r="I36" s="182"/>
      <c r="J36" s="182"/>
      <c r="K36" s="182"/>
      <c r="L36" s="182"/>
      <c r="M36" s="182"/>
      <c r="N36" s="182"/>
      <c r="O36" s="182"/>
      <c r="P36" s="182"/>
    </row>
    <row r="37" spans="2:16" ht="36" customHeight="1" x14ac:dyDescent="0.4">
      <c r="B37" s="185"/>
      <c r="C37" s="174" t="s">
        <v>186</v>
      </c>
      <c r="D37" s="59"/>
      <c r="E37" s="63"/>
      <c r="F37" s="145"/>
      <c r="G37" s="182"/>
      <c r="H37" s="182"/>
      <c r="I37" s="182"/>
      <c r="J37" s="182"/>
      <c r="K37" s="182"/>
      <c r="L37" s="182"/>
      <c r="M37" s="182"/>
      <c r="N37" s="182"/>
      <c r="O37" s="182"/>
      <c r="P37" s="182"/>
    </row>
    <row r="38" spans="2:16" ht="25.15" customHeight="1" x14ac:dyDescent="0.4">
      <c r="B38" s="185"/>
      <c r="C38" s="52" t="s">
        <v>66</v>
      </c>
      <c r="D38" s="102"/>
      <c r="E38" s="63"/>
      <c r="F38" s="194" t="e">
        <f>ROUND(IF($D$15="","",$D$38/$D$15*100),1)</f>
        <v>#VALUE!</v>
      </c>
      <c r="G38" s="194"/>
      <c r="H38" s="8"/>
      <c r="I38" s="8"/>
      <c r="J38" s="8"/>
      <c r="K38" s="8"/>
    </row>
    <row r="39" spans="2:16" ht="30" customHeight="1" x14ac:dyDescent="0.4">
      <c r="B39" s="161"/>
      <c r="C39" s="170" t="s">
        <v>182</v>
      </c>
      <c r="D39" s="142"/>
      <c r="E39" s="65"/>
      <c r="F39" s="145"/>
      <c r="G39" s="182"/>
      <c r="H39" s="182"/>
      <c r="I39" s="182"/>
      <c r="J39" s="182"/>
      <c r="K39" s="182"/>
      <c r="L39" s="182"/>
      <c r="M39" s="182"/>
      <c r="N39" s="182"/>
      <c r="O39" s="182"/>
      <c r="P39" s="182"/>
    </row>
    <row r="40" spans="2:16" ht="25.15" customHeight="1" x14ac:dyDescent="0.4">
      <c r="B40" s="184" t="s">
        <v>122</v>
      </c>
      <c r="C40" s="50" t="s">
        <v>117</v>
      </c>
      <c r="D40" s="57"/>
      <c r="E40" s="62"/>
      <c r="F40" s="62"/>
      <c r="G40" s="8"/>
      <c r="H40" s="8"/>
      <c r="I40" s="8"/>
      <c r="J40" s="8"/>
      <c r="K40" s="8"/>
    </row>
    <row r="41" spans="2:16" ht="25.15" customHeight="1" x14ac:dyDescent="0.4">
      <c r="B41" s="185"/>
      <c r="C41" s="50" t="s">
        <v>17</v>
      </c>
      <c r="D41" s="58"/>
      <c r="E41" s="61"/>
      <c r="F41" s="61"/>
      <c r="G41" s="8"/>
      <c r="H41" s="8"/>
      <c r="I41" s="8"/>
      <c r="J41" s="8"/>
      <c r="K41" s="8"/>
    </row>
    <row r="42" spans="2:16" ht="25.15" customHeight="1" x14ac:dyDescent="0.4">
      <c r="B42" s="185"/>
      <c r="C42" s="52" t="s">
        <v>66</v>
      </c>
      <c r="D42" s="102"/>
      <c r="E42" s="63"/>
      <c r="F42" s="63"/>
      <c r="G42" s="8"/>
      <c r="H42" s="8"/>
      <c r="I42" s="8"/>
      <c r="J42" s="8"/>
      <c r="K42" s="8"/>
    </row>
    <row r="43" spans="2:16" ht="30" customHeight="1" x14ac:dyDescent="0.4">
      <c r="B43" s="187"/>
      <c r="C43" s="170" t="s">
        <v>182</v>
      </c>
      <c r="D43" s="142"/>
      <c r="E43" s="65"/>
      <c r="F43" s="144"/>
      <c r="G43" s="70"/>
      <c r="H43" s="71"/>
      <c r="I43" s="8"/>
      <c r="J43" s="8"/>
      <c r="K43" s="8"/>
    </row>
    <row r="44" spans="2:16" ht="25.15" customHeight="1" x14ac:dyDescent="0.4">
      <c r="B44" s="184" t="s">
        <v>123</v>
      </c>
      <c r="C44" s="50" t="s">
        <v>117</v>
      </c>
      <c r="D44" s="57"/>
      <c r="E44" s="62"/>
      <c r="F44" s="62"/>
      <c r="G44" s="8"/>
      <c r="H44" s="8"/>
      <c r="I44" s="8"/>
      <c r="J44" s="8"/>
      <c r="K44" s="8"/>
    </row>
    <row r="45" spans="2:16" ht="25.15" customHeight="1" x14ac:dyDescent="0.4">
      <c r="B45" s="185"/>
      <c r="C45" s="50" t="s">
        <v>17</v>
      </c>
      <c r="D45" s="58"/>
      <c r="E45" s="61"/>
      <c r="F45" s="61"/>
      <c r="G45" s="8"/>
      <c r="H45" s="8"/>
      <c r="I45" s="8"/>
      <c r="J45" s="8"/>
      <c r="K45" s="8"/>
    </row>
    <row r="46" spans="2:16" ht="25.15" customHeight="1" x14ac:dyDescent="0.4">
      <c r="B46" s="185"/>
      <c r="C46" s="52" t="s">
        <v>66</v>
      </c>
      <c r="D46" s="102"/>
      <c r="E46" s="63"/>
      <c r="F46" s="63"/>
      <c r="G46" s="8"/>
      <c r="H46" s="8"/>
      <c r="I46" s="8"/>
      <c r="J46" s="8"/>
      <c r="K46" s="8"/>
    </row>
    <row r="47" spans="2:16" ht="30" customHeight="1" x14ac:dyDescent="0.4">
      <c r="B47" s="187"/>
      <c r="C47" s="170" t="s">
        <v>182</v>
      </c>
      <c r="D47" s="142"/>
      <c r="E47" s="65"/>
      <c r="F47" s="145"/>
      <c r="G47" s="182"/>
      <c r="H47" s="182"/>
      <c r="I47" s="182"/>
      <c r="J47" s="182"/>
      <c r="K47" s="182"/>
      <c r="L47" s="182"/>
      <c r="M47" s="182"/>
      <c r="N47" s="182"/>
      <c r="O47" s="182"/>
      <c r="P47" s="182"/>
    </row>
    <row r="48" spans="2:16" ht="25.15" customHeight="1" x14ac:dyDescent="0.4">
      <c r="B48" s="184" t="s">
        <v>124</v>
      </c>
      <c r="C48" s="50" t="s">
        <v>117</v>
      </c>
      <c r="D48" s="57"/>
      <c r="E48" s="62"/>
      <c r="F48" s="62"/>
      <c r="G48" s="8"/>
      <c r="H48" s="8"/>
      <c r="I48" s="8"/>
      <c r="J48" s="8"/>
      <c r="K48" s="8"/>
    </row>
    <row r="49" spans="2:16" ht="25.15" customHeight="1" x14ac:dyDescent="0.4">
      <c r="B49" s="185"/>
      <c r="C49" s="50" t="s">
        <v>17</v>
      </c>
      <c r="D49" s="58"/>
      <c r="E49" s="61"/>
      <c r="F49" s="61"/>
      <c r="G49" s="8"/>
      <c r="H49" s="8"/>
      <c r="I49" s="8"/>
      <c r="J49" s="8"/>
      <c r="K49" s="8"/>
    </row>
    <row r="50" spans="2:16" ht="25.15" customHeight="1" x14ac:dyDescent="0.4">
      <c r="B50" s="185"/>
      <c r="C50" s="52" t="s">
        <v>66</v>
      </c>
      <c r="D50" s="102"/>
      <c r="E50" s="63"/>
      <c r="F50" s="63"/>
      <c r="G50" s="8"/>
      <c r="H50" s="8"/>
      <c r="I50" s="8"/>
      <c r="J50" s="8"/>
      <c r="K50" s="8"/>
    </row>
    <row r="51" spans="2:16" ht="30" customHeight="1" x14ac:dyDescent="0.4">
      <c r="B51" s="187"/>
      <c r="C51" s="170" t="s">
        <v>182</v>
      </c>
      <c r="D51" s="142"/>
      <c r="E51" s="65"/>
      <c r="F51" s="145"/>
      <c r="G51" s="182"/>
      <c r="H51" s="182"/>
      <c r="I51" s="182"/>
      <c r="J51" s="182"/>
      <c r="K51" s="182"/>
      <c r="L51" s="182"/>
      <c r="M51" s="182"/>
      <c r="N51" s="182"/>
      <c r="O51" s="182"/>
      <c r="P51" s="182"/>
    </row>
    <row r="52" spans="2:16" ht="25.15" customHeight="1" x14ac:dyDescent="0.4">
      <c r="B52" s="184" t="s">
        <v>125</v>
      </c>
      <c r="C52" s="50" t="s">
        <v>117</v>
      </c>
      <c r="D52" s="57"/>
      <c r="E52" s="62"/>
      <c r="F52" s="62"/>
      <c r="G52" s="8"/>
      <c r="H52" s="8"/>
      <c r="I52" s="8"/>
      <c r="J52" s="8"/>
      <c r="K52" s="8"/>
    </row>
    <row r="53" spans="2:16" ht="25.15" customHeight="1" x14ac:dyDescent="0.4">
      <c r="B53" s="185"/>
      <c r="C53" s="50" t="s">
        <v>17</v>
      </c>
      <c r="D53" s="58"/>
      <c r="E53" s="61"/>
      <c r="F53" s="61"/>
      <c r="G53" s="8"/>
      <c r="H53" s="8"/>
      <c r="I53" s="8"/>
      <c r="J53" s="8"/>
      <c r="K53" s="8"/>
    </row>
    <row r="54" spans="2:16" ht="25.15" customHeight="1" x14ac:dyDescent="0.4">
      <c r="B54" s="185"/>
      <c r="C54" s="52" t="s">
        <v>66</v>
      </c>
      <c r="D54" s="102"/>
      <c r="E54" s="63"/>
      <c r="F54" s="63"/>
      <c r="G54" s="8"/>
      <c r="H54" s="8"/>
      <c r="I54" s="8"/>
      <c r="J54" s="8"/>
      <c r="K54" s="8"/>
    </row>
    <row r="55" spans="2:16" ht="30" customHeight="1" x14ac:dyDescent="0.4">
      <c r="B55" s="187"/>
      <c r="C55" s="170" t="s">
        <v>182</v>
      </c>
      <c r="D55" s="142"/>
      <c r="E55" s="65"/>
      <c r="F55" s="145"/>
      <c r="G55" s="182"/>
      <c r="H55" s="182"/>
      <c r="I55" s="182"/>
      <c r="J55" s="182"/>
      <c r="K55" s="182"/>
      <c r="L55" s="182"/>
      <c r="M55" s="182"/>
      <c r="N55" s="182"/>
      <c r="O55" s="182"/>
      <c r="P55" s="182"/>
    </row>
    <row r="56" spans="2:16" ht="25.15" customHeight="1" x14ac:dyDescent="0.4">
      <c r="B56" s="184" t="s">
        <v>126</v>
      </c>
      <c r="C56" s="50" t="s">
        <v>117</v>
      </c>
      <c r="D56" s="57"/>
      <c r="E56" s="62"/>
      <c r="F56" s="62"/>
      <c r="G56" s="8"/>
      <c r="H56" s="8"/>
      <c r="I56" s="8"/>
      <c r="J56" s="8"/>
      <c r="K56" s="8"/>
    </row>
    <row r="57" spans="2:16" ht="25.15" customHeight="1" x14ac:dyDescent="0.4">
      <c r="B57" s="185"/>
      <c r="C57" s="50" t="s">
        <v>17</v>
      </c>
      <c r="D57" s="58"/>
      <c r="E57" s="61"/>
      <c r="F57" s="61"/>
      <c r="G57" s="8"/>
      <c r="H57" s="8"/>
      <c r="I57" s="8"/>
      <c r="J57" s="8"/>
      <c r="K57" s="8"/>
    </row>
    <row r="58" spans="2:16" ht="25.15" customHeight="1" x14ac:dyDescent="0.4">
      <c r="B58" s="185"/>
      <c r="C58" s="52" t="s">
        <v>66</v>
      </c>
      <c r="D58" s="102"/>
      <c r="E58" s="63"/>
      <c r="F58" s="63"/>
      <c r="G58" s="8"/>
      <c r="H58" s="8"/>
      <c r="I58" s="8"/>
      <c r="J58" s="8"/>
      <c r="K58" s="8"/>
    </row>
    <row r="59" spans="2:16" ht="30" customHeight="1" thickBot="1" x14ac:dyDescent="0.45">
      <c r="B59" s="186"/>
      <c r="C59" s="171" t="s">
        <v>182</v>
      </c>
      <c r="D59" s="143"/>
      <c r="E59" s="65"/>
      <c r="F59" s="145"/>
      <c r="G59" s="182"/>
      <c r="H59" s="182"/>
      <c r="I59" s="182"/>
      <c r="J59" s="182"/>
      <c r="K59" s="182"/>
      <c r="L59" s="182"/>
      <c r="M59" s="182"/>
      <c r="N59" s="182"/>
      <c r="O59" s="182"/>
      <c r="P59" s="182"/>
    </row>
    <row r="60" spans="2:16" x14ac:dyDescent="0.4">
      <c r="B60" s="133"/>
      <c r="C60" s="133"/>
      <c r="D60" s="131"/>
    </row>
    <row r="61" spans="2:16" ht="18" customHeight="1" x14ac:dyDescent="0.4">
      <c r="B61" s="204" t="s">
        <v>138</v>
      </c>
      <c r="C61" s="133" t="s">
        <v>128</v>
      </c>
      <c r="D61" s="133"/>
    </row>
    <row r="62" spans="2:16" x14ac:dyDescent="0.4">
      <c r="B62" s="204"/>
      <c r="C62" s="133" t="s">
        <v>129</v>
      </c>
      <c r="D62" s="133"/>
    </row>
    <row r="63" spans="2:16" x14ac:dyDescent="0.4">
      <c r="B63" s="204"/>
      <c r="C63" s="133" t="s">
        <v>130</v>
      </c>
      <c r="D63" s="133"/>
    </row>
    <row r="64" spans="2:16" x14ac:dyDescent="0.4">
      <c r="B64" s="204"/>
      <c r="C64" s="133" t="s">
        <v>131</v>
      </c>
      <c r="D64" s="133"/>
    </row>
    <row r="65" spans="2:4" x14ac:dyDescent="0.4">
      <c r="B65" s="133"/>
      <c r="C65" s="133" t="s">
        <v>132</v>
      </c>
      <c r="D65" s="133"/>
    </row>
    <row r="66" spans="2:4" x14ac:dyDescent="0.4">
      <c r="B66" s="133"/>
      <c r="C66" s="133" t="s">
        <v>133</v>
      </c>
      <c r="D66" s="133"/>
    </row>
    <row r="67" spans="2:4" x14ac:dyDescent="0.4">
      <c r="B67" s="133"/>
      <c r="C67" s="133" t="s">
        <v>140</v>
      </c>
      <c r="D67" s="133"/>
    </row>
    <row r="68" spans="2:4" x14ac:dyDescent="0.4">
      <c r="B68" s="133"/>
      <c r="C68" s="133" t="s">
        <v>141</v>
      </c>
      <c r="D68" s="133"/>
    </row>
    <row r="69" spans="2:4" x14ac:dyDescent="0.4">
      <c r="B69" s="133"/>
      <c r="C69" s="133" t="s">
        <v>134</v>
      </c>
      <c r="D69" s="133"/>
    </row>
    <row r="70" spans="2:4" x14ac:dyDescent="0.4">
      <c r="B70" s="204" t="s">
        <v>48</v>
      </c>
      <c r="C70" s="133" t="s">
        <v>127</v>
      </c>
      <c r="D70" s="133"/>
    </row>
    <row r="71" spans="2:4" x14ac:dyDescent="0.4">
      <c r="B71" s="204"/>
      <c r="C71" s="133" t="s">
        <v>135</v>
      </c>
      <c r="D71" s="133"/>
    </row>
    <row r="72" spans="2:4" x14ac:dyDescent="0.4">
      <c r="B72" s="204"/>
      <c r="C72" s="133" t="s">
        <v>136</v>
      </c>
      <c r="D72" s="133"/>
    </row>
    <row r="73" spans="2:4" x14ac:dyDescent="0.4">
      <c r="B73" s="204"/>
      <c r="C73" s="133"/>
      <c r="D73" s="133"/>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7" t="s">
        <v>0</v>
      </c>
      <c r="D1" s="247"/>
      <c r="E1" s="247"/>
      <c r="F1" s="248"/>
      <c r="G1" s="248"/>
      <c r="H1" s="248"/>
      <c r="I1" s="248"/>
      <c r="J1" s="248"/>
      <c r="K1" s="248"/>
      <c r="L1" s="248"/>
    </row>
    <row r="2" spans="2:17" ht="14.25" x14ac:dyDescent="0.4">
      <c r="C2" s="22"/>
      <c r="D2" s="22"/>
      <c r="E2" s="22"/>
    </row>
    <row r="3" spans="2:17" ht="14.25" thickBot="1" x14ac:dyDescent="0.45">
      <c r="C3" s="249" t="s">
        <v>69</v>
      </c>
      <c r="D3" s="250"/>
      <c r="E3" s="250"/>
      <c r="F3" s="251"/>
      <c r="G3" s="251"/>
      <c r="H3" s="251"/>
      <c r="I3" s="251"/>
      <c r="J3" s="251"/>
      <c r="K3" s="251"/>
      <c r="L3" s="251"/>
    </row>
    <row r="4" spans="2:17" ht="35.1" customHeight="1" thickBot="1" x14ac:dyDescent="0.45">
      <c r="B4" s="72"/>
      <c r="C4" s="258" t="s">
        <v>1</v>
      </c>
      <c r="D4" s="259"/>
      <c r="E4" s="73"/>
      <c r="F4" s="256" t="str">
        <f>IF(入力シート!$D$5="","",入力シート!$D$5)</f>
        <v/>
      </c>
      <c r="G4" s="257"/>
      <c r="H4" s="257"/>
      <c r="I4" s="264" t="s">
        <v>70</v>
      </c>
      <c r="J4" s="265"/>
      <c r="K4" s="262" t="s">
        <v>60</v>
      </c>
      <c r="L4" s="263"/>
    </row>
    <row r="5" spans="2:17" ht="35.1" customHeight="1" x14ac:dyDescent="0.4">
      <c r="B5" s="74"/>
      <c r="C5" s="260" t="s">
        <v>2</v>
      </c>
      <c r="D5" s="215"/>
      <c r="E5" s="75"/>
      <c r="F5" s="252" t="str">
        <f>IF(入力シート!$D$8="","",入力シート!$D$8)</f>
        <v/>
      </c>
      <c r="G5" s="252"/>
      <c r="H5" s="252"/>
      <c r="I5" s="252"/>
      <c r="J5" s="252"/>
      <c r="K5" s="252"/>
      <c r="L5" s="253"/>
    </row>
    <row r="6" spans="2:17" ht="35.1" customHeight="1" x14ac:dyDescent="0.4">
      <c r="B6" s="76"/>
      <c r="C6" s="230" t="s">
        <v>3</v>
      </c>
      <c r="D6" s="261"/>
      <c r="E6" s="77"/>
      <c r="F6" s="254" t="str">
        <f>IF(入力シート!$D$6="","",入力シート!$D$6)</f>
        <v/>
      </c>
      <c r="G6" s="254"/>
      <c r="H6" s="254"/>
      <c r="I6" s="254"/>
      <c r="J6" s="254"/>
      <c r="K6" s="254"/>
      <c r="L6" s="255"/>
    </row>
    <row r="7" spans="2:17" ht="35.1" customHeight="1" x14ac:dyDescent="0.4">
      <c r="B7" s="76"/>
      <c r="C7" s="230" t="s">
        <v>4</v>
      </c>
      <c r="D7" s="261"/>
      <c r="E7" s="77"/>
      <c r="F7" s="254" t="str">
        <f>IF(入力シート!$D$7="","",入力シート!$D$7)</f>
        <v/>
      </c>
      <c r="G7" s="254"/>
      <c r="H7" s="254"/>
      <c r="I7" s="254"/>
      <c r="J7" s="254"/>
      <c r="K7" s="254"/>
      <c r="L7" s="255"/>
    </row>
    <row r="8" spans="2:17" ht="20.100000000000001" customHeight="1" x14ac:dyDescent="0.4">
      <c r="B8" s="23"/>
      <c r="C8" s="225" t="s">
        <v>5</v>
      </c>
      <c r="D8" s="214"/>
      <c r="E8" s="18"/>
      <c r="F8" s="19" t="s">
        <v>6</v>
      </c>
      <c r="G8" s="226" t="str">
        <f>IF(入力シート!$D$9="","",入力シート!$D$9)</f>
        <v/>
      </c>
      <c r="H8" s="226"/>
      <c r="I8" s="226"/>
      <c r="J8" s="226"/>
      <c r="K8" s="226"/>
      <c r="L8" s="227"/>
    </row>
    <row r="9" spans="2:17" ht="20.100000000000001" customHeight="1" x14ac:dyDescent="0.4">
      <c r="B9" s="23"/>
      <c r="C9" s="225"/>
      <c r="D9" s="214"/>
      <c r="E9" s="18"/>
      <c r="F9" s="19" t="s">
        <v>7</v>
      </c>
      <c r="G9" s="209" t="str">
        <f>入力シート!$B$9</f>
        <v>代表取締役</v>
      </c>
      <c r="H9" s="209"/>
      <c r="I9" s="209"/>
      <c r="J9" s="209"/>
      <c r="K9" s="209"/>
      <c r="L9" s="224"/>
    </row>
    <row r="10" spans="2:17" ht="20.100000000000001" customHeight="1" x14ac:dyDescent="0.4">
      <c r="B10" s="23"/>
      <c r="C10" s="225"/>
      <c r="D10" s="214"/>
      <c r="E10" s="18"/>
      <c r="F10" s="19" t="s">
        <v>8</v>
      </c>
      <c r="G10" s="209" t="str">
        <f>IF(入力シート!$D$10="","",入力シート!$D$10)</f>
        <v/>
      </c>
      <c r="H10" s="209"/>
      <c r="I10" s="209"/>
      <c r="J10" s="209"/>
      <c r="K10" s="22" t="s">
        <v>139</v>
      </c>
      <c r="L10" s="147"/>
      <c r="Q10" s="146"/>
    </row>
    <row r="11" spans="2:17" ht="20.100000000000001" customHeight="1" x14ac:dyDescent="0.4">
      <c r="B11" s="23"/>
      <c r="C11" s="225"/>
      <c r="D11" s="214"/>
      <c r="E11" s="18"/>
      <c r="F11" s="19" t="s">
        <v>51</v>
      </c>
      <c r="G11" s="228" t="str">
        <f>IF(入力シート!$D$11="","",入力シート!$D$11)</f>
        <v/>
      </c>
      <c r="H11" s="228"/>
      <c r="I11" s="228"/>
      <c r="J11" s="228"/>
      <c r="K11" s="137" t="s">
        <v>183</v>
      </c>
      <c r="L11" s="138"/>
    </row>
    <row r="12" spans="2:17" ht="20.100000000000001" customHeight="1" x14ac:dyDescent="0.4">
      <c r="B12" s="78"/>
      <c r="C12" s="212" t="s">
        <v>9</v>
      </c>
      <c r="D12" s="213"/>
      <c r="E12" s="79"/>
      <c r="F12" s="80" t="s">
        <v>6</v>
      </c>
      <c r="G12" s="216" t="str">
        <f>IF(入力シート!$D$12="","",入力シート!$D$12)</f>
        <v/>
      </c>
      <c r="H12" s="216"/>
      <c r="I12" s="216"/>
      <c r="J12" s="216"/>
      <c r="K12" s="216"/>
      <c r="L12" s="217"/>
    </row>
    <row r="13" spans="2:17" ht="20.100000000000001" customHeight="1" x14ac:dyDescent="0.4">
      <c r="B13" s="23"/>
      <c r="C13" s="214"/>
      <c r="D13" s="214"/>
      <c r="E13" s="20"/>
      <c r="F13" s="19" t="s">
        <v>8</v>
      </c>
      <c r="G13" s="209" t="str">
        <f>IF(入力シート!$D$13="","",入力シート!$D$13)</f>
        <v/>
      </c>
      <c r="H13" s="209"/>
      <c r="I13" s="209"/>
      <c r="J13" s="209"/>
      <c r="K13" s="209"/>
      <c r="L13" s="224"/>
    </row>
    <row r="14" spans="2:17" ht="20.100000000000001" customHeight="1" x14ac:dyDescent="0.4">
      <c r="B14" s="74"/>
      <c r="C14" s="215"/>
      <c r="D14" s="215"/>
      <c r="E14" s="75"/>
      <c r="F14" s="81" t="s">
        <v>51</v>
      </c>
      <c r="G14" s="228" t="str">
        <f>IF(入力シート!$D$14="","",入力シート!$D$14)</f>
        <v/>
      </c>
      <c r="H14" s="228"/>
      <c r="I14" s="228"/>
      <c r="J14" s="228"/>
      <c r="K14" s="228"/>
      <c r="L14" s="229"/>
    </row>
    <row r="15" spans="2:17" ht="18.75" x14ac:dyDescent="0.4">
      <c r="B15" s="23"/>
      <c r="C15" s="225" t="s">
        <v>75</v>
      </c>
      <c r="D15" s="214"/>
      <c r="E15" s="18"/>
      <c r="F15" s="19"/>
      <c r="G15" s="209" t="s">
        <v>57</v>
      </c>
      <c r="H15" s="210"/>
      <c r="I15" s="210"/>
      <c r="J15" s="210"/>
      <c r="K15" s="210"/>
      <c r="L15" s="211"/>
    </row>
    <row r="16" spans="2:17" ht="21" customHeight="1" x14ac:dyDescent="0.4">
      <c r="B16" s="23"/>
      <c r="C16" s="225"/>
      <c r="D16" s="214"/>
      <c r="E16" s="18"/>
      <c r="F16" s="233" t="s">
        <v>119</v>
      </c>
      <c r="G16" s="233"/>
      <c r="H16" s="233"/>
      <c r="I16" s="233"/>
      <c r="J16" s="233"/>
      <c r="K16" s="233"/>
      <c r="L16" s="234"/>
    </row>
    <row r="17" spans="2:12" ht="20.100000000000001" customHeight="1" x14ac:dyDescent="0.4">
      <c r="B17" s="23"/>
      <c r="C17" s="225"/>
      <c r="D17" s="214"/>
      <c r="E17" s="18"/>
      <c r="F17" s="241" t="s">
        <v>118</v>
      </c>
      <c r="G17" s="242"/>
      <c r="H17" s="242"/>
      <c r="I17" s="242"/>
      <c r="J17" s="242"/>
      <c r="K17" s="242"/>
      <c r="L17" s="243"/>
    </row>
    <row r="18" spans="2:12" ht="54.6" customHeight="1" x14ac:dyDescent="0.4">
      <c r="B18" s="23"/>
      <c r="C18" s="225"/>
      <c r="D18" s="214"/>
      <c r="E18" s="18"/>
      <c r="F18" s="241"/>
      <c r="G18" s="242"/>
      <c r="H18" s="242"/>
      <c r="I18" s="242"/>
      <c r="J18" s="242"/>
      <c r="K18" s="242"/>
      <c r="L18" s="243"/>
    </row>
    <row r="19" spans="2:12" ht="30" customHeight="1" x14ac:dyDescent="0.4">
      <c r="B19" s="23"/>
      <c r="C19" s="225"/>
      <c r="D19" s="214"/>
      <c r="E19" s="18"/>
      <c r="F19" s="244"/>
      <c r="G19" s="245"/>
      <c r="H19" s="245"/>
      <c r="I19" s="245"/>
      <c r="J19" s="245"/>
      <c r="K19" s="245"/>
      <c r="L19" s="246"/>
    </row>
    <row r="20" spans="2:12" ht="50.1" customHeight="1" x14ac:dyDescent="0.4">
      <c r="B20" s="76"/>
      <c r="C20" s="230" t="s">
        <v>10</v>
      </c>
      <c r="D20" s="230"/>
      <c r="E20" s="77"/>
      <c r="F20" s="235" t="s">
        <v>74</v>
      </c>
      <c r="G20" s="235"/>
      <c r="H20" s="235"/>
      <c r="I20" s="235"/>
      <c r="J20" s="235"/>
      <c r="K20" s="235"/>
      <c r="L20" s="236"/>
    </row>
    <row r="21" spans="2:12" ht="18" customHeight="1" x14ac:dyDescent="0.4">
      <c r="B21" s="25"/>
      <c r="C21" s="237" t="s">
        <v>105</v>
      </c>
      <c r="D21" s="237"/>
      <c r="E21" s="237"/>
      <c r="F21" s="237"/>
      <c r="G21" s="237"/>
      <c r="H21" s="237"/>
      <c r="I21" s="237"/>
      <c r="J21" s="237"/>
      <c r="K21" s="237"/>
      <c r="L21" s="238"/>
    </row>
    <row r="22" spans="2:12" ht="18" customHeight="1" x14ac:dyDescent="0.4">
      <c r="B22" s="25" t="s">
        <v>58</v>
      </c>
      <c r="C22" s="16"/>
      <c r="D22" s="16"/>
      <c r="E22" s="16"/>
      <c r="F22" s="16"/>
      <c r="G22" s="16"/>
      <c r="H22" s="16"/>
      <c r="I22" s="16"/>
      <c r="J22" s="16"/>
      <c r="K22" s="16"/>
      <c r="L22" s="41"/>
    </row>
    <row r="23" spans="2:12" ht="18" customHeight="1" x14ac:dyDescent="0.4">
      <c r="B23" s="25"/>
      <c r="C23" s="237" t="s">
        <v>106</v>
      </c>
      <c r="D23" s="237"/>
      <c r="E23" s="237"/>
      <c r="F23" s="237"/>
      <c r="G23" s="237"/>
      <c r="H23" s="237"/>
      <c r="I23" s="237"/>
      <c r="J23" s="237"/>
      <c r="K23" s="237"/>
      <c r="L23" s="238"/>
    </row>
    <row r="24" spans="2:12" ht="18" customHeight="1" x14ac:dyDescent="0.4">
      <c r="B24" s="42" t="s">
        <v>59</v>
      </c>
      <c r="C24" s="43"/>
      <c r="D24" s="43"/>
      <c r="E24" s="43"/>
      <c r="F24" s="43"/>
      <c r="G24" s="43"/>
      <c r="H24" s="43"/>
      <c r="I24" s="43"/>
      <c r="J24" s="43"/>
      <c r="K24" s="43"/>
      <c r="L24" s="44"/>
    </row>
    <row r="25" spans="2:12" ht="18" customHeight="1" x14ac:dyDescent="0.4">
      <c r="B25" s="25"/>
      <c r="C25" s="239"/>
      <c r="D25" s="239"/>
      <c r="E25" s="239"/>
      <c r="F25" s="239"/>
      <c r="G25" s="239"/>
      <c r="H25" s="239"/>
      <c r="I25" s="239"/>
      <c r="J25" s="239"/>
      <c r="K25" s="239"/>
      <c r="L25" s="240"/>
    </row>
    <row r="26" spans="2:12" ht="18" customHeight="1" thickBot="1" x14ac:dyDescent="0.45">
      <c r="B26" s="26"/>
      <c r="C26" s="231" t="s">
        <v>189</v>
      </c>
      <c r="D26" s="231"/>
      <c r="E26" s="231"/>
      <c r="F26" s="231"/>
      <c r="G26" s="231"/>
      <c r="H26" s="231"/>
      <c r="I26" s="231"/>
      <c r="J26" s="231"/>
      <c r="K26" s="231"/>
      <c r="L26" s="232"/>
    </row>
    <row r="27" spans="2:12" ht="14.25" x14ac:dyDescent="0.4">
      <c r="C27" s="19"/>
      <c r="D27" s="19"/>
      <c r="E27" s="19"/>
    </row>
    <row r="28" spans="2:12" ht="19.899999999999999" customHeight="1" x14ac:dyDescent="0.4">
      <c r="B28" s="218" t="s">
        <v>11</v>
      </c>
      <c r="C28" s="219"/>
      <c r="D28" s="218" t="s">
        <v>52</v>
      </c>
      <c r="E28" s="219"/>
      <c r="F28" s="33" t="s">
        <v>53</v>
      </c>
      <c r="G28" s="45" t="s">
        <v>54</v>
      </c>
      <c r="H28" s="218" t="s">
        <v>55</v>
      </c>
      <c r="I28" s="219"/>
      <c r="J28" s="27"/>
      <c r="K28" s="27"/>
      <c r="L28" s="27"/>
    </row>
    <row r="29" spans="2:12" ht="22.9" customHeight="1" x14ac:dyDescent="0.4">
      <c r="B29" s="205"/>
      <c r="C29" s="206"/>
      <c r="D29" s="29"/>
      <c r="E29" s="30"/>
      <c r="F29" s="34"/>
      <c r="G29" s="34"/>
      <c r="H29" s="220"/>
      <c r="I29" s="221"/>
      <c r="J29" s="28"/>
      <c r="K29" s="28"/>
      <c r="L29" s="28"/>
    </row>
    <row r="30" spans="2:12" ht="15" customHeight="1" x14ac:dyDescent="0.4">
      <c r="B30" s="207"/>
      <c r="C30" s="208"/>
      <c r="D30" s="31"/>
      <c r="E30" s="32"/>
      <c r="F30" s="35"/>
      <c r="G30" s="35"/>
      <c r="H30" s="222"/>
      <c r="I30" s="223"/>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19"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7" t="s">
        <v>27</v>
      </c>
      <c r="B2" s="267"/>
      <c r="C2" s="267"/>
      <c r="D2" s="267"/>
      <c r="E2" s="267"/>
      <c r="F2" s="267"/>
      <c r="G2" s="267"/>
      <c r="H2" s="267"/>
      <c r="I2" s="267"/>
      <c r="J2" s="267"/>
      <c r="K2" s="267"/>
      <c r="L2" s="267"/>
    </row>
    <row r="3" spans="1:14" ht="18.75" customHeight="1" x14ac:dyDescent="0.4">
      <c r="A3" s="6" t="s">
        <v>28</v>
      </c>
      <c r="B3" s="7"/>
      <c r="C3" s="266" t="str">
        <f>IF(入力シート!$D$6="","",入力シート!$D$6)</f>
        <v/>
      </c>
      <c r="D3" s="266"/>
      <c r="E3" s="266"/>
      <c r="F3" s="266"/>
      <c r="H3" s="6" t="s">
        <v>29</v>
      </c>
      <c r="I3" s="7"/>
      <c r="J3" s="318" t="str">
        <f>IF(入力シート!$D$8="","",入力シート!$D$8)</f>
        <v/>
      </c>
      <c r="K3" s="318"/>
      <c r="L3" s="8"/>
    </row>
    <row r="4" spans="1:14" ht="18.75" customHeight="1" x14ac:dyDescent="0.4">
      <c r="A4" s="9" t="s">
        <v>30</v>
      </c>
      <c r="B4" s="7"/>
      <c r="C4" s="266" t="str">
        <f>IF(入力シート!$D$7="","",入力シート!$D$7)</f>
        <v/>
      </c>
      <c r="D4" s="266"/>
      <c r="E4" s="266"/>
      <c r="F4" s="266"/>
      <c r="G4" s="266"/>
      <c r="H4" s="266"/>
      <c r="I4" s="266"/>
      <c r="J4" s="266"/>
      <c r="K4" s="7"/>
      <c r="L4" s="8"/>
    </row>
    <row r="5" spans="1:14" ht="18.75" customHeight="1" x14ac:dyDescent="0.4">
      <c r="A5" s="9" t="s">
        <v>31</v>
      </c>
      <c r="B5" s="7"/>
      <c r="C5" s="7"/>
      <c r="D5" s="319" t="str">
        <f>IF(入力シート!$D$5="","",入力シート!$D$5)</f>
        <v/>
      </c>
      <c r="E5" s="319"/>
      <c r="F5" s="8"/>
      <c r="G5" s="10" t="s">
        <v>32</v>
      </c>
      <c r="H5" s="10"/>
      <c r="I5" s="11"/>
      <c r="J5" s="330" t="str">
        <f>IF(入力シート!$D$10="","",入力シート!$D$10)</f>
        <v/>
      </c>
      <c r="K5" s="330"/>
      <c r="L5" s="8"/>
    </row>
    <row r="6" spans="1:14" ht="18.75" customHeight="1" x14ac:dyDescent="0.4">
      <c r="A6" s="12" t="s">
        <v>33</v>
      </c>
      <c r="B6" s="13"/>
      <c r="C6" s="13"/>
      <c r="D6" s="320" t="str">
        <f>IF(入力シート!$D$5="","",入力シート!$D$5)</f>
        <v/>
      </c>
      <c r="E6" s="320"/>
      <c r="F6" s="12" t="s">
        <v>34</v>
      </c>
      <c r="G6" s="13"/>
      <c r="H6" s="13"/>
      <c r="I6" s="13"/>
      <c r="J6" s="13"/>
      <c r="K6" s="13"/>
      <c r="L6" s="13"/>
    </row>
    <row r="7" spans="1:14" ht="18" customHeight="1" x14ac:dyDescent="0.4">
      <c r="A7" s="268" t="s">
        <v>120</v>
      </c>
      <c r="B7" s="269"/>
      <c r="C7" s="269"/>
      <c r="D7" s="269"/>
      <c r="E7" s="269"/>
      <c r="F7" s="269"/>
      <c r="G7" s="269"/>
      <c r="H7" s="269"/>
      <c r="I7" s="269"/>
      <c r="J7" s="269"/>
      <c r="K7" s="269"/>
      <c r="L7" s="270"/>
    </row>
    <row r="8" spans="1:14" ht="72.95" customHeight="1" x14ac:dyDescent="0.4">
      <c r="A8" s="12"/>
      <c r="B8" s="14"/>
      <c r="C8" s="14"/>
      <c r="D8" s="14"/>
      <c r="E8" s="14"/>
      <c r="F8" s="14"/>
      <c r="G8" s="14"/>
      <c r="H8" s="14"/>
      <c r="I8" s="14"/>
      <c r="J8" s="14"/>
      <c r="K8" s="14"/>
      <c r="L8" s="14"/>
    </row>
    <row r="9" spans="1:14" ht="18" customHeight="1" x14ac:dyDescent="0.4">
      <c r="A9" s="268" t="s">
        <v>121</v>
      </c>
      <c r="B9" s="269"/>
      <c r="C9" s="269"/>
      <c r="D9" s="269"/>
      <c r="E9" s="269"/>
      <c r="F9" s="269"/>
      <c r="G9" s="269"/>
      <c r="H9" s="269"/>
      <c r="I9" s="269"/>
      <c r="J9" s="269"/>
      <c r="K9" s="269"/>
      <c r="L9" s="270"/>
    </row>
    <row r="10" spans="1:14" ht="11.1" customHeight="1" x14ac:dyDescent="0.4">
      <c r="A10" s="271" t="s">
        <v>35</v>
      </c>
      <c r="B10" s="271" t="s">
        <v>36</v>
      </c>
      <c r="C10" s="309" t="str">
        <f>IF(入力シート!$D$16="","",IF(入力シート!F22&lt;=25,"",入力シート!$D$16))</f>
        <v/>
      </c>
      <c r="D10" s="310"/>
      <c r="E10" s="310"/>
      <c r="F10" s="311"/>
      <c r="G10" s="271" t="s">
        <v>37</v>
      </c>
      <c r="H10" s="274" t="s">
        <v>44</v>
      </c>
      <c r="I10" s="275"/>
      <c r="J10" s="276" t="s">
        <v>38</v>
      </c>
      <c r="K10" s="279" t="str">
        <f>IF(入力シート!$D$16="","",IF(入力シート!$F$22&lt;=25,"",入力シート!$F$22))</f>
        <v/>
      </c>
      <c r="L10" s="307" t="s">
        <v>39</v>
      </c>
      <c r="N10" s="15"/>
    </row>
    <row r="11" spans="1:14" ht="11.1" customHeight="1" x14ac:dyDescent="0.4">
      <c r="A11" s="272"/>
      <c r="B11" s="272"/>
      <c r="C11" s="312"/>
      <c r="D11" s="313"/>
      <c r="E11" s="313"/>
      <c r="F11" s="314"/>
      <c r="G11" s="273"/>
      <c r="H11" s="315" t="s">
        <v>40</v>
      </c>
      <c r="I11" s="316"/>
      <c r="J11" s="277"/>
      <c r="K11" s="280"/>
      <c r="L11" s="308"/>
      <c r="M11" s="132"/>
    </row>
    <row r="12" spans="1:14" ht="11.1" customHeight="1" x14ac:dyDescent="0.4">
      <c r="A12" s="272"/>
      <c r="B12" s="273"/>
      <c r="C12" s="315"/>
      <c r="D12" s="316"/>
      <c r="E12" s="316"/>
      <c r="F12" s="317"/>
      <c r="G12" s="271" t="s">
        <v>41</v>
      </c>
      <c r="H12" s="301" t="str">
        <f>IF(入力シート!$D$16="","",IF(入力シート!F22&lt;=25,"",入力シート!$D$19))</f>
        <v/>
      </c>
      <c r="I12" s="302"/>
      <c r="J12" s="277"/>
      <c r="K12" s="321" t="s">
        <v>42</v>
      </c>
      <c r="L12" s="322"/>
    </row>
    <row r="13" spans="1:14" ht="11.1" customHeight="1" x14ac:dyDescent="0.4">
      <c r="A13" s="272"/>
      <c r="B13" s="271" t="s">
        <v>80</v>
      </c>
      <c r="C13" s="323" t="s">
        <v>43</v>
      </c>
      <c r="D13" s="324"/>
      <c r="E13" s="324" t="str">
        <f>IF(入力シート!$D$16="","",IF(入力シート!F22&lt;=25,"",入力シート!$D$17))</f>
        <v/>
      </c>
      <c r="F13" s="325"/>
      <c r="G13" s="272"/>
      <c r="H13" s="303"/>
      <c r="I13" s="304"/>
      <c r="J13" s="277"/>
      <c r="K13" s="326" t="s">
        <v>144</v>
      </c>
      <c r="L13" s="327"/>
    </row>
    <row r="14" spans="1:14" ht="10.15" customHeight="1" x14ac:dyDescent="0.4">
      <c r="A14" s="272"/>
      <c r="B14" s="272"/>
      <c r="C14" s="292" t="str">
        <f>IF(入力シート!$D$16="","",IF(入力シート!F22&lt;=25,"",入力シート!$D$18))</f>
        <v/>
      </c>
      <c r="D14" s="293"/>
      <c r="E14" s="293"/>
      <c r="F14" s="294"/>
      <c r="G14" s="273"/>
      <c r="H14" s="305"/>
      <c r="I14" s="306"/>
      <c r="J14" s="278"/>
      <c r="K14" s="328"/>
      <c r="L14" s="329"/>
    </row>
    <row r="15" spans="1:14" ht="12" customHeight="1" x14ac:dyDescent="0.4">
      <c r="A15" s="272"/>
      <c r="B15" s="272"/>
      <c r="C15" s="295"/>
      <c r="D15" s="296"/>
      <c r="E15" s="296"/>
      <c r="F15" s="297"/>
      <c r="G15" s="281" t="s">
        <v>47</v>
      </c>
      <c r="H15" s="282"/>
      <c r="I15" s="283" t="str">
        <f>IF(入力シート!$D$16="","",IF(入力シート!F22&lt;=25,"",入力シート!$D$20))</f>
        <v/>
      </c>
      <c r="J15" s="284"/>
      <c r="K15" s="284"/>
      <c r="L15" s="285"/>
    </row>
    <row r="16" spans="1:14" ht="12" customHeight="1" x14ac:dyDescent="0.4">
      <c r="A16" s="272"/>
      <c r="B16" s="272"/>
      <c r="C16" s="295"/>
      <c r="D16" s="296"/>
      <c r="E16" s="296"/>
      <c r="F16" s="297"/>
      <c r="G16" s="289" t="s">
        <v>46</v>
      </c>
      <c r="H16" s="290"/>
      <c r="I16" s="286"/>
      <c r="J16" s="287"/>
      <c r="K16" s="287"/>
      <c r="L16" s="288"/>
    </row>
    <row r="17" spans="1:14" ht="12" customHeight="1" x14ac:dyDescent="0.4">
      <c r="A17" s="272"/>
      <c r="B17" s="272"/>
      <c r="C17" s="295"/>
      <c r="D17" s="296"/>
      <c r="E17" s="296"/>
      <c r="F17" s="297"/>
      <c r="G17" s="281" t="s">
        <v>49</v>
      </c>
      <c r="H17" s="282"/>
      <c r="I17" s="283" t="str">
        <f>IF(入力シート!$D$16="","",IF(入力シート!F22&lt;=25,"",入力シート!$D$21))</f>
        <v/>
      </c>
      <c r="J17" s="284"/>
      <c r="K17" s="284"/>
      <c r="L17" s="285"/>
    </row>
    <row r="18" spans="1:14" ht="12" customHeight="1" x14ac:dyDescent="0.4">
      <c r="A18" s="273"/>
      <c r="B18" s="273"/>
      <c r="C18" s="298"/>
      <c r="D18" s="299"/>
      <c r="E18" s="299"/>
      <c r="F18" s="300"/>
      <c r="G18" s="289" t="s">
        <v>50</v>
      </c>
      <c r="H18" s="291"/>
      <c r="I18" s="286"/>
      <c r="J18" s="287"/>
      <c r="K18" s="287"/>
      <c r="L18" s="288"/>
    </row>
    <row r="19" spans="1:14" ht="11.1" customHeight="1" x14ac:dyDescent="0.4">
      <c r="A19" s="271" t="s">
        <v>81</v>
      </c>
      <c r="B19" s="271" t="s">
        <v>36</v>
      </c>
      <c r="C19" s="331" t="str">
        <f>IF($K$10&gt;=51,"",IF(入力シート!$F$30&lt;=25,"",入力シート!$D$24))</f>
        <v/>
      </c>
      <c r="D19" s="332"/>
      <c r="E19" s="332"/>
      <c r="F19" s="333"/>
      <c r="G19" s="271" t="s">
        <v>37</v>
      </c>
      <c r="H19" s="274" t="s">
        <v>44</v>
      </c>
      <c r="I19" s="275"/>
      <c r="J19" s="276" t="s">
        <v>38</v>
      </c>
      <c r="K19" s="279" t="str">
        <f>IF($K$10&gt;=51,"",IF(入力シート!$F$30&lt;=25,"",入力シート!$F$30))</f>
        <v/>
      </c>
      <c r="L19" s="307" t="s">
        <v>39</v>
      </c>
      <c r="N19" s="15"/>
    </row>
    <row r="20" spans="1:14" ht="11.1" customHeight="1" x14ac:dyDescent="0.4">
      <c r="A20" s="272"/>
      <c r="B20" s="272"/>
      <c r="C20" s="334"/>
      <c r="D20" s="335"/>
      <c r="E20" s="335"/>
      <c r="F20" s="336"/>
      <c r="G20" s="273"/>
      <c r="H20" s="315" t="s">
        <v>40</v>
      </c>
      <c r="I20" s="316"/>
      <c r="J20" s="277"/>
      <c r="K20" s="280"/>
      <c r="L20" s="308"/>
    </row>
    <row r="21" spans="1:14" ht="11.1" customHeight="1" x14ac:dyDescent="0.4">
      <c r="A21" s="272"/>
      <c r="B21" s="273"/>
      <c r="C21" s="337"/>
      <c r="D21" s="338"/>
      <c r="E21" s="338"/>
      <c r="F21" s="339"/>
      <c r="G21" s="271" t="s">
        <v>41</v>
      </c>
      <c r="H21" s="346" t="str">
        <f>IF($K$10&gt;=51,"",IF(入力シート!$F$30&lt;=25,"",入力シート!$D$27))</f>
        <v/>
      </c>
      <c r="I21" s="347"/>
      <c r="J21" s="277"/>
      <c r="K21" s="321" t="s">
        <v>42</v>
      </c>
      <c r="L21" s="322"/>
    </row>
    <row r="22" spans="1:14" ht="11.1" customHeight="1" x14ac:dyDescent="0.4">
      <c r="A22" s="272"/>
      <c r="B22" s="271" t="s">
        <v>80</v>
      </c>
      <c r="C22" s="323" t="s">
        <v>43</v>
      </c>
      <c r="D22" s="324"/>
      <c r="E22" s="324" t="str">
        <f>IF($K$10&gt;=51,"",IF(入力シート!$F$30&lt;=25,"",入力シート!$D$25))</f>
        <v/>
      </c>
      <c r="F22" s="325"/>
      <c r="G22" s="272"/>
      <c r="H22" s="348"/>
      <c r="I22" s="349"/>
      <c r="J22" s="277"/>
      <c r="K22" s="326" t="s">
        <v>144</v>
      </c>
      <c r="L22" s="327"/>
    </row>
    <row r="23" spans="1:14" ht="10.15" customHeight="1" x14ac:dyDescent="0.4">
      <c r="A23" s="272"/>
      <c r="B23" s="272"/>
      <c r="C23" s="292" t="str">
        <f>IF($K$10&gt;=51,"",IF(入力シート!$F$30&lt;=25,"",入力シート!$D$26))</f>
        <v/>
      </c>
      <c r="D23" s="293"/>
      <c r="E23" s="293"/>
      <c r="F23" s="294"/>
      <c r="G23" s="273"/>
      <c r="H23" s="350"/>
      <c r="I23" s="351"/>
      <c r="J23" s="278"/>
      <c r="K23" s="328"/>
      <c r="L23" s="329"/>
    </row>
    <row r="24" spans="1:14" ht="12" customHeight="1" x14ac:dyDescent="0.4">
      <c r="A24" s="272"/>
      <c r="B24" s="272"/>
      <c r="C24" s="295"/>
      <c r="D24" s="296"/>
      <c r="E24" s="296"/>
      <c r="F24" s="297"/>
      <c r="G24" s="281" t="s">
        <v>47</v>
      </c>
      <c r="H24" s="282"/>
      <c r="I24" s="340" t="str">
        <f>IF($K$10&gt;=51,"",IF(入力シート!$F$30&lt;=25,"",入力シート!$D$28))</f>
        <v/>
      </c>
      <c r="J24" s="341"/>
      <c r="K24" s="341"/>
      <c r="L24" s="342"/>
    </row>
    <row r="25" spans="1:14" ht="12" customHeight="1" x14ac:dyDescent="0.4">
      <c r="A25" s="272"/>
      <c r="B25" s="272"/>
      <c r="C25" s="295"/>
      <c r="D25" s="296"/>
      <c r="E25" s="296"/>
      <c r="F25" s="297"/>
      <c r="G25" s="289" t="s">
        <v>46</v>
      </c>
      <c r="H25" s="290"/>
      <c r="I25" s="343"/>
      <c r="J25" s="344"/>
      <c r="K25" s="344"/>
      <c r="L25" s="345"/>
    </row>
    <row r="26" spans="1:14" ht="12" customHeight="1" x14ac:dyDescent="0.4">
      <c r="A26" s="272"/>
      <c r="B26" s="272"/>
      <c r="C26" s="295"/>
      <c r="D26" s="296"/>
      <c r="E26" s="296"/>
      <c r="F26" s="297"/>
      <c r="G26" s="281" t="s">
        <v>49</v>
      </c>
      <c r="H26" s="282"/>
      <c r="I26" s="340" t="str">
        <f>IF($K$10&gt;=51,"",IF(入力シート!$F$30&lt;=25,"",入力シート!$D$29))</f>
        <v/>
      </c>
      <c r="J26" s="341"/>
      <c r="K26" s="341"/>
      <c r="L26" s="342"/>
    </row>
    <row r="27" spans="1:14" ht="12" customHeight="1" x14ac:dyDescent="0.4">
      <c r="A27" s="273"/>
      <c r="B27" s="273"/>
      <c r="C27" s="298"/>
      <c r="D27" s="299"/>
      <c r="E27" s="299"/>
      <c r="F27" s="300"/>
      <c r="G27" s="289" t="s">
        <v>50</v>
      </c>
      <c r="H27" s="291"/>
      <c r="I27" s="343"/>
      <c r="J27" s="344"/>
      <c r="K27" s="344"/>
      <c r="L27" s="345"/>
    </row>
    <row r="28" spans="1:14" ht="11.1" customHeight="1" x14ac:dyDescent="0.4">
      <c r="A28" s="271" t="s">
        <v>82</v>
      </c>
      <c r="B28" s="271" t="s">
        <v>36</v>
      </c>
      <c r="C28" s="331" t="str">
        <f>IF($K$10&gt;=51,"",IF(入力シート!$F$38&lt;=25,"",入力シート!$D$32))</f>
        <v/>
      </c>
      <c r="D28" s="332"/>
      <c r="E28" s="332"/>
      <c r="F28" s="333"/>
      <c r="G28" s="271" t="s">
        <v>37</v>
      </c>
      <c r="H28" s="274" t="s">
        <v>44</v>
      </c>
      <c r="I28" s="275"/>
      <c r="J28" s="276" t="s">
        <v>38</v>
      </c>
      <c r="K28" s="279" t="str">
        <f>IF($K$10&gt;=51,"",IF(入力シート!$F$38&lt;=25,"",入力シート!$F$38))</f>
        <v/>
      </c>
      <c r="L28" s="307" t="s">
        <v>39</v>
      </c>
      <c r="N28" s="15"/>
    </row>
    <row r="29" spans="1:14" ht="11.1" customHeight="1" x14ac:dyDescent="0.4">
      <c r="A29" s="272"/>
      <c r="B29" s="272"/>
      <c r="C29" s="334"/>
      <c r="D29" s="335"/>
      <c r="E29" s="335"/>
      <c r="F29" s="336"/>
      <c r="G29" s="273"/>
      <c r="H29" s="315" t="s">
        <v>40</v>
      </c>
      <c r="I29" s="316"/>
      <c r="J29" s="277"/>
      <c r="K29" s="280"/>
      <c r="L29" s="308"/>
    </row>
    <row r="30" spans="1:14" ht="11.1" customHeight="1" x14ac:dyDescent="0.4">
      <c r="A30" s="272"/>
      <c r="B30" s="273"/>
      <c r="C30" s="337"/>
      <c r="D30" s="338"/>
      <c r="E30" s="338"/>
      <c r="F30" s="339"/>
      <c r="G30" s="271" t="s">
        <v>41</v>
      </c>
      <c r="H30" s="153" t="s">
        <v>145</v>
      </c>
      <c r="I30" s="154"/>
      <c r="J30" s="277"/>
      <c r="K30" s="321" t="s">
        <v>42</v>
      </c>
      <c r="L30" s="322"/>
    </row>
    <row r="31" spans="1:14" ht="11.1" customHeight="1" x14ac:dyDescent="0.4">
      <c r="A31" s="272"/>
      <c r="B31" s="271" t="s">
        <v>80</v>
      </c>
      <c r="C31" s="323" t="s">
        <v>43</v>
      </c>
      <c r="D31" s="324"/>
      <c r="E31" s="324" t="str">
        <f>IF($K$10&gt;=51,"",IF(入力シート!$F$38&lt;=25,"",入力シート!$D$33))</f>
        <v/>
      </c>
      <c r="F31" s="325"/>
      <c r="G31" s="272"/>
      <c r="H31" s="155"/>
      <c r="I31" s="156" t="s">
        <v>146</v>
      </c>
      <c r="J31" s="277"/>
      <c r="K31" s="326" t="s">
        <v>144</v>
      </c>
      <c r="L31" s="327"/>
    </row>
    <row r="32" spans="1:14" ht="10.15" customHeight="1" x14ac:dyDescent="0.4">
      <c r="A32" s="272"/>
      <c r="B32" s="272"/>
      <c r="C32" s="292" t="str">
        <f>IF($K$10&gt;=51,"",IF(入力シート!$F$38&lt;=25,"",入力シート!$D$34))</f>
        <v/>
      </c>
      <c r="D32" s="293"/>
      <c r="E32" s="293"/>
      <c r="F32" s="294"/>
      <c r="G32" s="273"/>
      <c r="H32" s="157"/>
      <c r="I32" s="158"/>
      <c r="J32" s="278"/>
      <c r="K32" s="328"/>
      <c r="L32" s="329"/>
    </row>
    <row r="33" spans="1:12" ht="12" customHeight="1" x14ac:dyDescent="0.4">
      <c r="A33" s="272"/>
      <c r="B33" s="272"/>
      <c r="C33" s="295"/>
      <c r="D33" s="296"/>
      <c r="E33" s="296"/>
      <c r="F33" s="297"/>
      <c r="G33" s="281" t="s">
        <v>47</v>
      </c>
      <c r="H33" s="282"/>
      <c r="I33" s="340" t="str">
        <f>IF($K$10&gt;=51,"",IF(入力シート!$F$38&lt;=25,"",入力シート!$D$36))</f>
        <v/>
      </c>
      <c r="J33" s="341"/>
      <c r="K33" s="341"/>
      <c r="L33" s="342"/>
    </row>
    <row r="34" spans="1:12" ht="12" customHeight="1" x14ac:dyDescent="0.4">
      <c r="A34" s="272"/>
      <c r="B34" s="272"/>
      <c r="C34" s="295"/>
      <c r="D34" s="296"/>
      <c r="E34" s="296"/>
      <c r="F34" s="297"/>
      <c r="G34" s="289" t="s">
        <v>46</v>
      </c>
      <c r="H34" s="290"/>
      <c r="I34" s="343"/>
      <c r="J34" s="344"/>
      <c r="K34" s="344"/>
      <c r="L34" s="345"/>
    </row>
    <row r="35" spans="1:12" ht="12" customHeight="1" x14ac:dyDescent="0.4">
      <c r="A35" s="272"/>
      <c r="B35" s="272"/>
      <c r="C35" s="295"/>
      <c r="D35" s="296"/>
      <c r="E35" s="296"/>
      <c r="F35" s="297"/>
      <c r="G35" s="281" t="s">
        <v>49</v>
      </c>
      <c r="H35" s="282"/>
      <c r="I35" s="340" t="str">
        <f>IF($K$10&gt;=51,"",IF(入力シート!$F$38&lt;=25,"",入力シート!$D$37))</f>
        <v/>
      </c>
      <c r="J35" s="341"/>
      <c r="K35" s="341"/>
      <c r="L35" s="342"/>
    </row>
    <row r="36" spans="1:12" ht="12" customHeight="1" x14ac:dyDescent="0.4">
      <c r="A36" s="273"/>
      <c r="B36" s="273"/>
      <c r="C36" s="298"/>
      <c r="D36" s="299"/>
      <c r="E36" s="299"/>
      <c r="F36" s="300"/>
      <c r="G36" s="289" t="s">
        <v>50</v>
      </c>
      <c r="H36" s="291"/>
      <c r="I36" s="343"/>
      <c r="J36" s="344"/>
      <c r="K36" s="344"/>
      <c r="L36" s="345"/>
    </row>
    <row r="37" spans="1:12" ht="5.0999999999999996" customHeight="1" x14ac:dyDescent="0.35">
      <c r="A37" s="98"/>
      <c r="B37" s="98"/>
      <c r="C37" s="99"/>
      <c r="D37" s="99"/>
      <c r="E37" s="99"/>
      <c r="F37" s="99"/>
      <c r="G37" s="98"/>
      <c r="H37" s="98"/>
      <c r="I37" s="100"/>
      <c r="J37" s="100"/>
      <c r="K37" s="100"/>
      <c r="L37" s="100"/>
    </row>
  </sheetData>
  <mergeCells count="77">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57150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257175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54" t="s">
        <v>24</v>
      </c>
      <c r="B2" s="354"/>
      <c r="C2" s="354"/>
      <c r="D2" s="354"/>
      <c r="E2" s="354"/>
      <c r="F2" s="354"/>
      <c r="G2" s="354"/>
      <c r="H2" s="354"/>
    </row>
    <row r="3" spans="1:8" ht="19.899999999999999" customHeight="1" x14ac:dyDescent="0.4">
      <c r="F3" s="353" t="str">
        <f>IF(入力シート!$D$5="","",入力シート!$D$5)</f>
        <v/>
      </c>
      <c r="G3" s="353"/>
      <c r="H3" s="4" t="s">
        <v>18</v>
      </c>
    </row>
    <row r="4" spans="1:8" ht="19.899999999999999" customHeight="1" x14ac:dyDescent="0.4">
      <c r="A4" s="17" t="s">
        <v>19</v>
      </c>
      <c r="B4" s="17" t="s">
        <v>20</v>
      </c>
      <c r="C4" s="17" t="s">
        <v>25</v>
      </c>
      <c r="D4" s="17" t="s">
        <v>21</v>
      </c>
      <c r="E4" s="17" t="s">
        <v>22</v>
      </c>
      <c r="F4" s="17" t="s">
        <v>23</v>
      </c>
      <c r="G4" s="352" t="s">
        <v>13</v>
      </c>
      <c r="H4" s="352"/>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55" t="s">
        <v>71</v>
      </c>
      <c r="H5" s="355"/>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52" t="str">
        <f>IF(B6="","",$G$5)</f>
        <v/>
      </c>
      <c r="H6" s="352"/>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52" t="str">
        <f t="shared" ref="G7:G12" si="0">IF(B7="","",$G$5)</f>
        <v/>
      </c>
      <c r="H7" s="352"/>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52" t="str">
        <f t="shared" si="0"/>
        <v/>
      </c>
      <c r="H8" s="352"/>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52" t="str">
        <f t="shared" si="0"/>
        <v/>
      </c>
      <c r="H9" s="352"/>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52" t="str">
        <f t="shared" si="0"/>
        <v/>
      </c>
      <c r="H10" s="352"/>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52" t="str">
        <f t="shared" si="0"/>
        <v/>
      </c>
      <c r="H11" s="352"/>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52" t="str">
        <f t="shared" si="0"/>
        <v/>
      </c>
      <c r="H12" s="352"/>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8" t="s">
        <v>83</v>
      </c>
      <c r="B3" s="358"/>
      <c r="C3" s="358"/>
      <c r="D3" s="358"/>
      <c r="E3" s="358"/>
      <c r="F3" s="358"/>
      <c r="G3" s="358"/>
      <c r="H3" s="358"/>
      <c r="I3" s="358"/>
    </row>
    <row r="4" spans="1:9" ht="19.899999999999999" customHeight="1" x14ac:dyDescent="0.4">
      <c r="A4" s="109"/>
      <c r="B4" s="107"/>
      <c r="C4" s="107"/>
      <c r="D4" s="107"/>
      <c r="E4" s="107"/>
      <c r="F4" s="107"/>
      <c r="G4" s="107"/>
      <c r="H4" s="107"/>
      <c r="I4" s="107"/>
    </row>
    <row r="5" spans="1:9" ht="19.899999999999999" customHeight="1" x14ac:dyDescent="0.4">
      <c r="A5" s="359" t="s">
        <v>84</v>
      </c>
      <c r="B5" s="359"/>
      <c r="C5" s="359"/>
      <c r="D5" s="359"/>
      <c r="E5" s="359"/>
      <c r="F5" s="359"/>
      <c r="G5" s="359"/>
      <c r="H5" s="359"/>
      <c r="I5" s="359"/>
    </row>
    <row r="6" spans="1:9" ht="19.899999999999999" customHeight="1" x14ac:dyDescent="0.4">
      <c r="A6" s="110"/>
      <c r="B6" s="111" t="s">
        <v>85</v>
      </c>
      <c r="C6" s="360" t="str">
        <f>IF(入力シート!$D$12="","",入力シート!$D$12)</f>
        <v/>
      </c>
      <c r="D6" s="360"/>
      <c r="E6" s="360"/>
      <c r="F6" s="360"/>
      <c r="G6" s="360"/>
      <c r="H6" s="360"/>
      <c r="I6" s="360"/>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60" t="str">
        <f>IF(入力シート!$D$13="","",入力シート!$D$13)</f>
        <v/>
      </c>
      <c r="D8" s="360"/>
      <c r="E8" s="360"/>
      <c r="F8" s="360"/>
      <c r="G8" s="360"/>
      <c r="H8" s="360"/>
      <c r="I8" s="360"/>
    </row>
    <row r="9" spans="1:9" ht="19.899999999999999" customHeight="1" x14ac:dyDescent="0.4">
      <c r="A9" s="109"/>
      <c r="B9" s="107"/>
      <c r="C9" s="120"/>
      <c r="D9" s="107"/>
      <c r="E9" s="107"/>
      <c r="F9" s="107"/>
      <c r="G9" s="107"/>
      <c r="H9" s="107"/>
      <c r="I9" s="107"/>
    </row>
    <row r="10" spans="1:9" ht="19.899999999999999" customHeight="1" x14ac:dyDescent="0.4">
      <c r="A10" s="357" t="s">
        <v>98</v>
      </c>
      <c r="B10" s="357"/>
      <c r="C10" s="357"/>
      <c r="D10" s="357"/>
      <c r="E10" s="357"/>
      <c r="F10" s="357"/>
      <c r="G10" s="357"/>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7" t="s">
        <v>87</v>
      </c>
      <c r="B12" s="357"/>
      <c r="C12" s="357"/>
      <c r="D12" s="357"/>
      <c r="E12" s="357"/>
      <c r="F12" s="357"/>
      <c r="G12" s="357"/>
      <c r="H12" s="357"/>
      <c r="I12" s="357"/>
    </row>
    <row r="13" spans="1:9" ht="19.899999999999999" customHeight="1" x14ac:dyDescent="0.4">
      <c r="A13" s="363" t="s">
        <v>88</v>
      </c>
      <c r="B13" s="363"/>
      <c r="C13" s="363"/>
      <c r="D13" s="363"/>
      <c r="E13" s="363"/>
      <c r="F13" s="363"/>
      <c r="G13" s="363"/>
      <c r="H13" s="363"/>
      <c r="I13" s="363"/>
    </row>
    <row r="14" spans="1:9" ht="19.899999999999999" customHeight="1" x14ac:dyDescent="0.4">
      <c r="A14" s="357" t="s">
        <v>109</v>
      </c>
      <c r="B14" s="357"/>
      <c r="C14" s="357"/>
      <c r="D14" s="357"/>
      <c r="E14" s="357"/>
      <c r="F14" s="357"/>
      <c r="G14" s="357"/>
      <c r="H14" s="357"/>
      <c r="I14" s="357"/>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64" t="str">
        <f>IF(入力シート!$D$5="","",入力シート!$D$5)</f>
        <v/>
      </c>
      <c r="C18" s="364"/>
      <c r="D18" s="364"/>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65" t="str">
        <f>IF(入力シート!$D$7="","",入力シート!$D$7)</f>
        <v/>
      </c>
      <c r="F21" s="365"/>
      <c r="G21" s="365"/>
      <c r="H21" s="365"/>
      <c r="I21" s="365"/>
    </row>
    <row r="22" spans="1:9" ht="19.899999999999999" customHeight="1" x14ac:dyDescent="0.4">
      <c r="A22" s="359" t="s">
        <v>92</v>
      </c>
      <c r="B22" s="359"/>
      <c r="C22" s="359"/>
      <c r="D22" s="359"/>
      <c r="E22" s="359"/>
      <c r="F22" s="359"/>
      <c r="G22" s="359"/>
      <c r="H22" s="359"/>
      <c r="I22" s="359"/>
    </row>
    <row r="23" spans="1:9" ht="19.899999999999999" customHeight="1" x14ac:dyDescent="0.4">
      <c r="A23" s="110"/>
      <c r="B23" s="107"/>
      <c r="C23" s="107"/>
      <c r="D23" s="117" t="s">
        <v>93</v>
      </c>
      <c r="E23" s="365" t="str">
        <f>IF(入力シート!$D$6="","",入力シート!$D$6)</f>
        <v/>
      </c>
      <c r="F23" s="365"/>
      <c r="G23" s="365"/>
      <c r="H23" s="365"/>
      <c r="I23" s="365"/>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61" t="str">
        <f>IF(入力シート!$D$9="","",入力シート!$D$9)</f>
        <v/>
      </c>
      <c r="G26" s="361"/>
      <c r="H26" s="361"/>
      <c r="I26" s="361"/>
    </row>
    <row r="27" spans="1:9" x14ac:dyDescent="0.4">
      <c r="A27" s="107"/>
      <c r="B27" s="107"/>
      <c r="C27" s="107"/>
      <c r="D27" s="107"/>
      <c r="E27" s="107"/>
      <c r="F27" s="107"/>
      <c r="G27" s="107"/>
      <c r="H27" s="107"/>
      <c r="I27" s="107"/>
    </row>
    <row r="28" spans="1:9" x14ac:dyDescent="0.4">
      <c r="A28" s="107"/>
      <c r="B28" s="107"/>
      <c r="C28" s="107"/>
      <c r="D28" s="107"/>
      <c r="E28" s="119" t="s">
        <v>96</v>
      </c>
      <c r="F28" s="362" t="str">
        <f>入力シート!$B$9</f>
        <v>代表取締役</v>
      </c>
      <c r="G28" s="362"/>
      <c r="H28" s="362"/>
      <c r="I28" s="362"/>
    </row>
    <row r="29" spans="1:9" x14ac:dyDescent="0.4">
      <c r="A29" s="107"/>
      <c r="B29" s="107"/>
      <c r="C29" s="107"/>
      <c r="D29" s="107"/>
      <c r="E29" s="107"/>
      <c r="F29" s="107"/>
      <c r="G29" s="107"/>
      <c r="H29" s="107"/>
      <c r="I29" s="107"/>
    </row>
    <row r="30" spans="1:9" x14ac:dyDescent="0.4">
      <c r="A30" s="107"/>
      <c r="B30" s="107"/>
      <c r="C30" s="107"/>
      <c r="D30" s="107"/>
      <c r="E30" s="119" t="s">
        <v>97</v>
      </c>
      <c r="F30" s="356" t="str">
        <f>IF(入力シート!$D$10="","",入力シート!$D$10)</f>
        <v/>
      </c>
      <c r="G30" s="356"/>
      <c r="H30" s="159" t="s">
        <v>139</v>
      </c>
      <c r="I30" s="149"/>
    </row>
    <row r="31" spans="1:9" x14ac:dyDescent="0.4">
      <c r="H31" s="172"/>
      <c r="I31" s="173" t="s">
        <v>184</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