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法人登記部門\法人登記部門内\組織参考資料\20240520【広島局】実質的支配者リスト制度の利用促進に関する資料一式\ホームページ一式\"/>
    </mc:Choice>
  </mc:AlternateContent>
  <bookViews>
    <workbookView xWindow="0" yWindow="0" windowWidth="23040" windowHeight="909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実質的支配者情報一覧!$A$1:$L$42</definedName>
    <definedName name="_xlnm.Print_Area" localSheetId="2">申出書!$A$1:$L$33</definedName>
    <definedName name="_xlnm.Print_Area" localSheetId="1">入力シート!$A$1:$D$42</definedName>
  </definedNames>
  <calcPr calcId="162913"/>
</workbook>
</file>

<file path=xl/calcChain.xml><?xml version="1.0" encoding="utf-8"?>
<calcChain xmlns="http://schemas.openxmlformats.org/spreadsheetml/2006/main">
  <c r="F7" i="6" l="1"/>
  <c r="F6" i="6"/>
  <c r="F5" i="6"/>
  <c r="G14" i="15" l="1"/>
  <c r="F15" i="7"/>
  <c r="H15" i="7"/>
  <c r="K9" i="9" l="1"/>
  <c r="M9" i="9" s="1"/>
  <c r="K18" i="9" s="1"/>
  <c r="I23" i="9" l="1"/>
  <c r="I25" i="9"/>
  <c r="C18" i="9"/>
  <c r="E21" i="9"/>
  <c r="C22" i="9"/>
  <c r="F26" i="12"/>
  <c r="K27" i="9" l="1"/>
  <c r="C27" i="9" l="1"/>
  <c r="A7" i="6"/>
  <c r="A6" i="6"/>
  <c r="B5" i="6"/>
  <c r="I34" i="9" l="1"/>
  <c r="C31" i="9"/>
  <c r="E30" i="9"/>
  <c r="I32" i="9"/>
  <c r="F29" i="15"/>
  <c r="F25" i="15"/>
  <c r="E23" i="15"/>
  <c r="E21" i="15"/>
  <c r="B18" i="15"/>
  <c r="C8" i="15"/>
  <c r="C6" i="15"/>
  <c r="F4" i="7"/>
  <c r="F3" i="6"/>
  <c r="B1" i="6"/>
  <c r="E5" i="6"/>
  <c r="C5" i="6"/>
  <c r="B6" i="6"/>
  <c r="I16" i="9"/>
  <c r="I14" i="9"/>
  <c r="H11" i="9"/>
  <c r="C13" i="9"/>
  <c r="E12" i="9"/>
  <c r="C9" i="9"/>
  <c r="J5" i="9"/>
  <c r="D6" i="9"/>
  <c r="D5" i="9"/>
  <c r="C4" i="9"/>
  <c r="J3" i="9"/>
  <c r="C3" i="9"/>
  <c r="G10" i="7"/>
  <c r="G8" i="7"/>
  <c r="F7" i="7"/>
  <c r="F6" i="7"/>
  <c r="F5" i="7"/>
  <c r="F11" i="12" l="1"/>
  <c r="F10" i="12"/>
  <c r="C27" i="11" l="1"/>
  <c r="C26" i="11"/>
  <c r="F27" i="15" l="1"/>
  <c r="G11" i="7" l="1"/>
  <c r="G14" i="7"/>
  <c r="G13" i="7"/>
  <c r="G12" i="7"/>
  <c r="E7" i="6" l="1"/>
  <c r="C7" i="6"/>
  <c r="B7" i="6"/>
  <c r="G6" i="6"/>
  <c r="E6" i="6"/>
  <c r="C6" i="6"/>
  <c r="G7" i="6" l="1"/>
  <c r="D7" i="6"/>
  <c r="D6" i="6"/>
  <c r="G9" i="7"/>
</calcChain>
</file>

<file path=xl/sharedStrings.xml><?xml version="1.0" encoding="utf-8"?>
<sst xmlns="http://schemas.openxmlformats.org/spreadsheetml/2006/main" count="224" uniqueCount="168">
  <si>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</si>
  <si>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</si>
  <si>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</si>
  <si>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</si>
  <si>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</si>
  <si>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</si>
  <si>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</si>
  <si>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</si>
  <si>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</si>
  <si>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</si>
  <si>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</si>
  <si>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</si>
  <si>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</si>
  <si>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</si>
  <si>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</si>
  <si>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</si>
  <si>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</si>
  <si>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</si>
  <si>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本店</t>
    <rPh sb="0" eb="2">
      <t>ホンテン</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</si>
  <si>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</si>
  <si>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</si>
  <si>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</si>
  <si>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</si>
  <si>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</si>
  <si>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</si>
  <si>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</si>
  <si>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</si>
  <si>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</si>
  <si>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</si>
  <si>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</si>
  <si>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</si>
  <si>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</si>
  <si>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</si>
  <si>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</si>
  <si>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</si>
  <si>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</si>
  <si>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　　　　実質的支配者の本人特定事項等（※2，※3）</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</si>
  <si>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</si>
  <si>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</si>
  <si>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</si>
  <si>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</si>
  <si>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</si>
  <si>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</si>
  <si>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</si>
  <si>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</si>
  <si>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</si>
  <si>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t xml:space="preserve">
※有の場合は別紙に支配関係図を記載</t>
    <phoneticPr fontId="24"/>
  </si>
  <si>
    <t>フリガナ</t>
    <phoneticPr fontId="24"/>
  </si>
  <si>
    <t>会社法人等番号</t>
    <rPh sb="0" eb="2">
      <t>カイシャ</t>
    </rPh>
    <rPh sb="2" eb="4">
      <t>ホウジン</t>
    </rPh>
    <rPh sb="4" eb="5">
      <t>トウ</t>
    </rPh>
    <rPh sb="5" eb="7">
      <t>バンゴウ</t>
    </rPh>
    <phoneticPr fontId="24"/>
  </si>
  <si>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</si>
  <si>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</si>
  <si>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</si>
  <si>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</si>
  <si>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</si>
  <si>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</si>
  <si>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</si>
  <si>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実質的支配者の本人確認の書面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</si>
  <si>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</si>
  <si>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</si>
  <si>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</si>
  <si>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</si>
  <si>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</si>
  <si>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</si>
  <si>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</si>
  <si>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</si>
  <si>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</si>
  <si>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</si>
  <si>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</si>
  <si>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</si>
  <si>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</si>
  <si>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実質的支配者の
本人確認の書面</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</si>
  <si>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</si>
  <si>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</si>
  <si>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商号(会社名)</t>
    <rPh sb="0" eb="2">
      <t>ショウゴウ</t>
    </rPh>
    <rPh sb="3" eb="6">
      <t>カイシャメイ</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</si>
  <si>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</si>
  <si>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</si>
  <si>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申出年月日</t>
    <rPh sb="0" eb="1">
      <t>モウ</t>
    </rPh>
    <rPh sb="1" eb="2">
      <t>デ</t>
    </rPh>
    <rPh sb="2" eb="5">
      <t>ネンガッピ</t>
    </rPh>
    <phoneticPr fontId="24"/>
  </si>
  <si>
    <t>〃</t>
    <phoneticPr fontId="24"/>
  </si>
  <si>
    <t>※ 申出書等を窓口に持参される場合は持参日、郵送される場合は、発送日となります。</t>
    <rPh sb="2" eb="3">
      <t>モウ</t>
    </rPh>
    <rPh sb="3" eb="4">
      <t>デ</t>
    </rPh>
    <rPh sb="4" eb="5">
      <t>カ</t>
    </rPh>
    <rPh sb="5" eb="6">
      <t>トウ</t>
    </rPh>
    <rPh sb="7" eb="9">
      <t>マドグチ</t>
    </rPh>
    <rPh sb="10" eb="12">
      <t>ジサン</t>
    </rPh>
    <rPh sb="15" eb="17">
      <t>バアイ</t>
    </rPh>
    <rPh sb="18" eb="20">
      <t>ジサン</t>
    </rPh>
    <rPh sb="20" eb="21">
      <t>ビ</t>
    </rPh>
    <rPh sb="22" eb="24">
      <t>ユウソウ</t>
    </rPh>
    <rPh sb="27" eb="29">
      <t>バアイ</t>
    </rPh>
    <rPh sb="31" eb="34">
      <t>ハッソウビ</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</si>
  <si>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</si>
  <si>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</si>
  <si>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</si>
  <si>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</si>
  <si>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</si>
  <si>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</si>
  <si>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</si>
  <si>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r>
      <t>とされている部分について</t>
    </r>
    <r>
      <rPr>
        <sz val="11"/>
        <color rgb="FFFF0000"/>
        <rFont val="ＭＳ Ｐ明朝"/>
        <family val="1"/>
        <charset val="128"/>
      </rPr>
      <t>、該当部分の□にチェックしてください。</t>
    </r>
    <rPh sb="6" eb="8">
      <t>ブブン</t>
    </rPh>
    <rPh sb="13" eb="17">
      <t>ガイトウブブン</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</si>
  <si>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</si>
  <si>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</si>
  <si>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</si>
  <si>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</si>
  <si>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</si>
  <si>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</si>
  <si>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印鑑証明書</t>
    <rPh sb="0" eb="2">
      <t>インカン</t>
    </rPh>
    <rPh sb="2" eb="5">
      <t>ショウメイショ</t>
    </rPh>
    <phoneticPr fontId="24"/>
  </si>
  <si>
    <t>住民票記載事項証明書の写し</t>
    <rPh sb="0" eb="3">
      <t>ジュウミンヒョウ</t>
    </rPh>
    <rPh sb="3" eb="5">
      <t>キサイ</t>
    </rPh>
    <rPh sb="5" eb="7">
      <t>ジコウ</t>
    </rPh>
    <rPh sb="7" eb="10">
      <t>ショウメイショ</t>
    </rPh>
    <rPh sb="11" eb="12">
      <t>ウツ</t>
    </rPh>
    <phoneticPr fontId="24"/>
  </si>
  <si>
    <t>運転免許証の写し</t>
    <rPh sb="0" eb="2">
      <t>ウンテン</t>
    </rPh>
    <rPh sb="2" eb="5">
      <t>メンキョショウ</t>
    </rPh>
    <rPh sb="6" eb="7">
      <t>ウツ</t>
    </rPh>
    <phoneticPr fontId="24"/>
  </si>
  <si>
    <t>委　任　状</t>
  </si>
  <si>
    <t>（代理人）</t>
  </si>
  <si>
    <t>住　所</t>
    <rPh sb="0" eb="1">
      <t>ジュウ</t>
    </rPh>
    <rPh sb="2" eb="3">
      <t>ショ</t>
    </rPh>
    <phoneticPr fontId="61"/>
  </si>
  <si>
    <t>氏　名</t>
    <rPh sb="0" eb="1">
      <t>シ</t>
    </rPh>
    <rPh sb="2" eb="3">
      <t>ナ</t>
    </rPh>
    <phoneticPr fontId="61"/>
  </si>
  <si>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</si>
  <si>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</si>
  <si>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</si>
  <si>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</si>
  <si>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</si>
  <si>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</si>
  <si>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1"/>
  </si>
  <si>
    <t>代表者</t>
    <rPh sb="0" eb="3">
      <t>ダイヒョウシャ</t>
    </rPh>
    <phoneticPr fontId="61"/>
  </si>
  <si>
    <t>住所</t>
    <rPh sb="0" eb="2">
      <t>ジュウショ</t>
    </rPh>
    <phoneticPr fontId="61"/>
  </si>
  <si>
    <t>資格</t>
    <rPh sb="0" eb="2">
      <t>シカク</t>
    </rPh>
    <phoneticPr fontId="61"/>
  </si>
  <si>
    <t>氏名</t>
    <rPh sb="0" eb="2">
      <t>シメイ</t>
    </rPh>
    <phoneticPr fontId="61"/>
  </si>
  <si>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</si>
  <si>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</si>
  <si>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</si>
  <si>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</si>
  <si>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</si>
  <si>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</si>
  <si>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</si>
  <si>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</si>
  <si>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 申出書の提出を代理人に依頼される場合に限り、入力が必要となります。</t>
    <rPh sb="2" eb="3">
      <t>モウ</t>
    </rPh>
    <rPh sb="3" eb="4">
      <t>デ</t>
    </rPh>
    <rPh sb="4" eb="5">
      <t>カ</t>
    </rPh>
    <rPh sb="6" eb="8">
      <t>テイシュツ</t>
    </rPh>
    <rPh sb="9" eb="12">
      <t>ダイリニン</t>
    </rPh>
    <rPh sb="13" eb="15">
      <t>イライ</t>
    </rPh>
    <rPh sb="18" eb="20">
      <t>バアイ</t>
    </rPh>
    <rPh sb="21" eb="22">
      <t>カギ</t>
    </rPh>
    <rPh sb="24" eb="26">
      <t>ニュウリョク</t>
    </rPh>
    <rPh sb="27" eb="29">
      <t>ヒツヨウ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</si>
  <si>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</si>
  <si>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　宛名ラベルを作成しましたので、切り取ってご利用ください。</t>
    <rPh sb="2" eb="4">
      <t>アテナ</t>
    </rPh>
    <rPh sb="8" eb="10">
      <t>サクセイ</t>
    </rPh>
    <rPh sb="17" eb="18">
      <t>キ</t>
    </rPh>
    <rPh sb="19" eb="20">
      <t>ト</t>
    </rPh>
    <rPh sb="23" eb="25">
      <t>リヨウ</t>
    </rPh>
    <phoneticPr fontId="24"/>
  </si>
  <si>
    <t>戸籍の附票の写し</t>
    <rPh sb="0" eb="2">
      <t>コセキ</t>
    </rPh>
    <rPh sb="3" eb="5">
      <t>フヒョウ</t>
    </rPh>
    <rPh sb="6" eb="7">
      <t>ウツ</t>
    </rPh>
    <phoneticPr fontId="24"/>
  </si>
  <si>
    <t>住民票記載事項証明書</t>
    <rPh sb="0" eb="3">
      <t>ジュウミンヒョウ</t>
    </rPh>
    <rPh sb="3" eb="5">
      <t>キサイ</t>
    </rPh>
    <rPh sb="5" eb="7">
      <t>ジコウ</t>
    </rPh>
    <rPh sb="7" eb="10">
      <t>ショウメイショ</t>
    </rPh>
    <phoneticPr fontId="24"/>
  </si>
  <si>
    <t>個人番号カードの写し</t>
    <rPh sb="0" eb="2">
      <t>コジン</t>
    </rPh>
    <rPh sb="2" eb="4">
      <t>バンゴウ</t>
    </rPh>
    <rPh sb="8" eb="9">
      <t>ウツ</t>
    </rPh>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</si>
  <si>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</si>
  <si>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</si>
  <si>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</si>
  <si>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</si>
  <si>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</si>
  <si>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</si>
  <si>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設立時代表取締役になっている方の印鑑証明書については、設立の登記申請書に添付されているものを援用しますので、設立時に限り添付不要です。</t>
    <rPh sb="2" eb="5">
      <t>セツリツジ</t>
    </rPh>
    <rPh sb="5" eb="7">
      <t>ダイヒョウ</t>
    </rPh>
    <rPh sb="7" eb="10">
      <t>トリシマリヤク</t>
    </rPh>
    <rPh sb="16" eb="17">
      <t>カタ</t>
    </rPh>
    <rPh sb="18" eb="20">
      <t>インカン</t>
    </rPh>
    <rPh sb="20" eb="23">
      <t>ショウメイショ</t>
    </rPh>
    <rPh sb="29" eb="31">
      <t>セツリツ</t>
    </rPh>
    <rPh sb="32" eb="34">
      <t>トウキ</t>
    </rPh>
    <rPh sb="34" eb="37">
      <t>シンセイショ</t>
    </rPh>
    <rPh sb="38" eb="40">
      <t>テンプ</t>
    </rPh>
    <rPh sb="48" eb="50">
      <t>エンヨウ</t>
    </rPh>
    <rPh sb="56" eb="59">
      <t>セツリツジ</t>
    </rPh>
    <rPh sb="60" eb="61">
      <t>カギ</t>
    </rPh>
    <rPh sb="62" eb="64">
      <t>テンプ</t>
    </rPh>
    <rPh sb="64" eb="66">
      <t>フヨウ</t>
    </rPh>
    <phoneticPr fontId="24"/>
  </si>
  <si>
    <t>なし</t>
    <phoneticPr fontId="24"/>
  </si>
  <si>
    <t>申告受理及び認証証明書</t>
    <rPh sb="0" eb="2">
      <t>シンコク</t>
    </rPh>
    <rPh sb="2" eb="4">
      <t>ジュリ</t>
    </rPh>
    <rPh sb="4" eb="5">
      <t>オヨ</t>
    </rPh>
    <rPh sb="6" eb="8">
      <t>ニンショウ</t>
    </rPh>
    <rPh sb="8" eb="11">
      <t>ショウメイショ</t>
    </rPh>
    <phoneticPr fontId="24"/>
  </si>
  <si>
    <t>法人税確定申告書別表二の明細書の写し</t>
    <rPh sb="0" eb="3">
      <t>ホウジンゼイ</t>
    </rPh>
    <rPh sb="3" eb="5">
      <t>カクテイ</t>
    </rPh>
    <rPh sb="5" eb="8">
      <t>シンコクショ</t>
    </rPh>
    <rPh sb="8" eb="10">
      <t>ベッピョウ</t>
    </rPh>
    <rPh sb="10" eb="11">
      <t>2</t>
    </rPh>
    <rPh sb="12" eb="15">
      <t>メイサイショ</t>
    </rPh>
    <rPh sb="16" eb="17">
      <t>ウツ</t>
    </rPh>
    <phoneticPr fontId="24"/>
  </si>
  <si>
    <t>（昭和・平成・西暦）</t>
    <rPh sb="1" eb="3">
      <t>ショウワ</t>
    </rPh>
    <rPh sb="4" eb="6">
      <t>ヘイセイ</t>
    </rPh>
    <rPh sb="7" eb="9">
      <t>セイレキ</t>
    </rPh>
    <phoneticPr fontId="24"/>
  </si>
  <si>
    <t>年　月　日生　</t>
    <phoneticPr fontId="24"/>
  </si>
  <si>
    <t>申出会社の株主名簿の写し</t>
    <rPh sb="0" eb="1">
      <t>モウ</t>
    </rPh>
    <rPh sb="1" eb="2">
      <t>デ</t>
    </rPh>
    <rPh sb="2" eb="4">
      <t>カイシャ</t>
    </rPh>
    <rPh sb="5" eb="7">
      <t>カブフシ</t>
    </rPh>
    <rPh sb="7" eb="9">
      <t>メイボ</t>
    </rPh>
    <rPh sb="10" eb="11">
      <t>ウツ</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</si>
  <si>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</si>
  <si>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氏名のフリガナ</t>
    <rPh sb="0" eb="2">
      <t>シメイ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</si>
  <si>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</si>
  <si>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</si>
  <si>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</si>
  <si>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</si>
  <si>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t>必要な通数</t>
    <rPh sb="0" eb="2">
      <t>ヒツヨウ</t>
    </rPh>
    <rPh sb="3" eb="4">
      <t>ツウ</t>
    </rPh>
    <rPh sb="4" eb="5">
      <t>スウ</t>
    </rPh>
    <phoneticPr fontId="24"/>
  </si>
  <si>
    <t>受取方法</t>
    <rPh sb="0" eb="2">
      <t>ウケトリ</t>
    </rPh>
    <rPh sb="2" eb="4">
      <t>ホウホウ</t>
    </rPh>
    <phoneticPr fontId="24"/>
  </si>
  <si>
    <t xml:space="preserve">通    </t>
    <phoneticPr fontId="24"/>
  </si>
  <si>
    <t>通）</t>
    <rPh sb="0" eb="1">
      <t>ツウ</t>
    </rPh>
    <phoneticPr fontId="24"/>
  </si>
  <si>
    <t>（希望する実質的支配者情報一覧の写しの交付通数　</t>
    <phoneticPr fontId="24"/>
  </si>
  <si>
    <t>〒３１０－００６１</t>
    <phoneticPr fontId="24"/>
  </si>
  <si>
    <t>水戸市北見町１番１号</t>
    <rPh sb="0" eb="3">
      <t>ミトシ</t>
    </rPh>
    <rPh sb="3" eb="6">
      <t>キタミチョウ</t>
    </rPh>
    <rPh sb="7" eb="8">
      <t>バン</t>
    </rPh>
    <rPh sb="9" eb="10">
      <t>ゴウ</t>
    </rPh>
    <phoneticPr fontId="24"/>
  </si>
  <si>
    <t>水戸地方法務局法人登記部門　宛て</t>
    <rPh sb="0" eb="2">
      <t>ミト</t>
    </rPh>
    <rPh sb="2" eb="4">
      <t>チホウ</t>
    </rPh>
    <rPh sb="4" eb="7">
      <t>ホウムキョク</t>
    </rPh>
    <rPh sb="7" eb="9">
      <t>ホウジン</t>
    </rPh>
    <rPh sb="9" eb="11">
      <t>トウキ</t>
    </rPh>
    <rPh sb="11" eb="13">
      <t>ブモン</t>
    </rPh>
    <phoneticPr fontId="24"/>
  </si>
  <si>
    <t>なお、代理人が申出される場合には、「委任状」も印刷してください。</t>
    <rPh sb="3" eb="6">
      <t>ダイリニン</t>
    </rPh>
    <rPh sb="7" eb="8">
      <t>モウ</t>
    </rPh>
    <rPh sb="8" eb="9">
      <t>デ</t>
    </rPh>
    <rPh sb="12" eb="14">
      <t>バアイ</t>
    </rPh>
    <rPh sb="18" eb="21">
      <t>イニンジョウ</t>
    </rPh>
    <rPh sb="23" eb="25">
      <t>インサツ</t>
    </rPh>
    <phoneticPr fontId="24"/>
  </si>
  <si>
    <t>※　希望する受取方法を選択してください。</t>
    <rPh sb="2" eb="4">
      <t>キボウ</t>
    </rPh>
    <rPh sb="6" eb="8">
      <t>ウケトリ</t>
    </rPh>
    <rPh sb="8" eb="10">
      <t>ホウホウ</t>
    </rPh>
    <rPh sb="11" eb="13">
      <t>センタク</t>
    </rPh>
    <phoneticPr fontId="24"/>
  </si>
  <si>
    <t>※　数字のみ入力してください。</t>
    <rPh sb="2" eb="4">
      <t>スウジ</t>
    </rPh>
    <rPh sb="6" eb="8">
      <t>ニュウリョク</t>
    </rPh>
    <phoneticPr fontId="24"/>
  </si>
  <si>
    <r>
      <t>（申出会社の本店所在地を管轄する登記所）　　　　</t>
    </r>
    <r>
      <rPr>
        <sz val="12"/>
        <color rgb="FF000000"/>
        <rFont val="HG教科書体"/>
        <family val="1"/>
        <charset val="128"/>
      </rPr>
      <t>水戸地方法務局</t>
    </r>
    <r>
      <rPr>
        <sz val="12"/>
        <color rgb="FF000000"/>
        <rFont val="ＭＳ ゴシック"/>
        <family val="3"/>
        <charset val="128"/>
      </rPr>
      <t>　　　宛て</t>
    </r>
    <rPh sb="24" eb="26">
      <t>ミト</t>
    </rPh>
    <rPh sb="26" eb="28">
      <t>チホウ</t>
    </rPh>
    <rPh sb="28" eb="31">
      <t>ホウムキョク</t>
    </rPh>
    <phoneticPr fontId="24"/>
  </si>
  <si>
    <t>□金融機関への提出　　☐その他（　　　　　　　　　　　）</t>
    <phoneticPr fontId="24"/>
  </si>
  <si>
    <t>申出書シートについて</t>
    <rPh sb="0" eb="3">
      <t>モウシデショ</t>
    </rPh>
    <phoneticPr fontId="24"/>
  </si>
  <si>
    <t>「利用目的」欄について、「金融機関への提出」又は「その他」のどちらかにチェックする</t>
    <rPh sb="1" eb="3">
      <t>リヨウ</t>
    </rPh>
    <rPh sb="3" eb="5">
      <t>モクテキ</t>
    </rPh>
    <rPh sb="6" eb="7">
      <t>ラン</t>
    </rPh>
    <rPh sb="13" eb="15">
      <t>キンユウ</t>
    </rPh>
    <rPh sb="15" eb="17">
      <t>キカン</t>
    </rPh>
    <rPh sb="19" eb="21">
      <t>テイシュツ</t>
    </rPh>
    <rPh sb="22" eb="23">
      <t>マタ</t>
    </rPh>
    <rPh sb="27" eb="28">
      <t>タ</t>
    </rPh>
    <phoneticPr fontId="24"/>
  </si>
  <si>
    <t>とともに、「その他」の場合は具体的な利用目的を記載してください。</t>
    <rPh sb="8" eb="9">
      <t>タ</t>
    </rPh>
    <rPh sb="11" eb="13">
      <t>バアイ</t>
    </rPh>
    <rPh sb="14" eb="17">
      <t>グタイテキ</t>
    </rPh>
    <rPh sb="18" eb="20">
      <t>リヨウ</t>
    </rPh>
    <rPh sb="20" eb="22">
      <t>モクテキ</t>
    </rPh>
    <rPh sb="23" eb="25">
      <t>キサイ</t>
    </rPh>
    <phoneticPr fontId="24"/>
  </si>
  <si>
    <t>株式取得年月日</t>
    <rPh sb="0" eb="2">
      <t>カブシキ</t>
    </rPh>
    <rPh sb="2" eb="4">
      <t>シュトク</t>
    </rPh>
    <rPh sb="4" eb="7">
      <t>ネンガッピ</t>
    </rPh>
    <phoneticPr fontId="24"/>
  </si>
  <si>
    <t>実質的支配者情報作成日</t>
    <rPh sb="0" eb="3">
      <t>ジッシツテキ</t>
    </rPh>
    <rPh sb="3" eb="6">
      <t>シハイシャ</t>
    </rPh>
    <rPh sb="6" eb="8">
      <t>ジョウホウ</t>
    </rPh>
    <rPh sb="8" eb="11">
      <t>サクセイビ</t>
    </rPh>
    <phoneticPr fontId="24"/>
  </si>
  <si>
    <t>（実質的支配者リスト申出）</t>
    <rPh sb="1" eb="4">
      <t>ジッシツテキ</t>
    </rPh>
    <rPh sb="4" eb="7">
      <t>シハイシャ</t>
    </rPh>
    <rPh sb="10" eb="12">
      <t>モウシデ</t>
    </rPh>
    <phoneticPr fontId="24"/>
  </si>
  <si>
    <r>
      <t>確認してください</t>
    </r>
    <r>
      <rPr>
        <sz val="11"/>
        <color theme="1"/>
        <rFont val="ＭＳ Ｐゴシック"/>
        <family val="3"/>
        <charset val="128"/>
      </rPr>
      <t>(代理人が申出される場合には、「委任状」も確認してください。)。</t>
    </r>
    <rPh sb="29" eb="31">
      <t>カクニン</t>
    </rPh>
    <phoneticPr fontId="24"/>
  </si>
  <si>
    <t>なお、代理人が申出される場合には、「委任状」も窓口に提出又は郵送してください。</t>
    <rPh sb="3" eb="6">
      <t>ダイリニン</t>
    </rPh>
    <rPh sb="7" eb="8">
      <t>モウ</t>
    </rPh>
    <rPh sb="8" eb="9">
      <t>デ</t>
    </rPh>
    <rPh sb="12" eb="14">
      <t>バアイ</t>
    </rPh>
    <rPh sb="18" eb="21">
      <t>イニンジョウ</t>
    </rPh>
    <rPh sb="23" eb="25">
      <t>マドグチ</t>
    </rPh>
    <rPh sb="26" eb="28">
      <t>テイシュツ</t>
    </rPh>
    <rPh sb="28" eb="29">
      <t>マタ</t>
    </rPh>
    <rPh sb="30" eb="32">
      <t>ユウソウ</t>
    </rPh>
    <phoneticPr fontId="24"/>
  </si>
  <si>
    <t>実質的支配者の該当事由（①又は②のいずれかの左側の□内に✔印を付してください。）</t>
    <phoneticPr fontId="24"/>
  </si>
  <si>
    <t>※ 設立と同時に申出する際は、記載不要です。なお、国税庁から通知される番号とは異なります。</t>
    <rPh sb="2" eb="4">
      <t>セツリツ</t>
    </rPh>
    <rPh sb="5" eb="7">
      <t>ドウジ</t>
    </rPh>
    <rPh sb="8" eb="10">
      <t>モウシデ</t>
    </rPh>
    <rPh sb="12" eb="13">
      <t>サイ</t>
    </rPh>
    <rPh sb="15" eb="17">
      <t>キサイ</t>
    </rPh>
    <rPh sb="17" eb="19">
      <t>フヨウ</t>
    </rPh>
    <rPh sb="25" eb="28">
      <t>コクゼイチョウ</t>
    </rPh>
    <rPh sb="30" eb="32">
      <t>ツウチ</t>
    </rPh>
    <rPh sb="35" eb="37">
      <t>バンゴウ</t>
    </rPh>
    <rPh sb="39" eb="40">
      <t>コト</t>
    </rPh>
    <phoneticPr fontId="24"/>
  </si>
  <si>
    <t>※ 株主名簿の写しは、本シートに必要事項を入力することで、自動的に作成されます。
　 なお、会社で保管されている名簿の写しでも差し支えありません。</t>
    <rPh sb="2" eb="4">
      <t>カブフシ</t>
    </rPh>
    <rPh sb="4" eb="6">
      <t>メイボ</t>
    </rPh>
    <rPh sb="7" eb="8">
      <t>ウツ</t>
    </rPh>
    <rPh sb="11" eb="12">
      <t>ホン</t>
    </rPh>
    <rPh sb="16" eb="18">
      <t>ヒツヨウ</t>
    </rPh>
    <rPh sb="18" eb="20">
      <t>ジコウ</t>
    </rPh>
    <rPh sb="21" eb="23">
      <t>ニュウリョク</t>
    </rPh>
    <rPh sb="29" eb="32">
      <t>ジドウテキ</t>
    </rPh>
    <rPh sb="33" eb="35">
      <t>サクセイ</t>
    </rPh>
    <rPh sb="46" eb="48">
      <t>カイシャ</t>
    </rPh>
    <rPh sb="49" eb="51">
      <t>ホカン</t>
    </rPh>
    <rPh sb="56" eb="58">
      <t>メイボ</t>
    </rPh>
    <rPh sb="59" eb="60">
      <t>ウツ</t>
    </rPh>
    <rPh sb="63" eb="64">
      <t>サ</t>
    </rPh>
    <rPh sb="65" eb="66">
      <t>ツカ</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</si>
</sst>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 numFmtId="181" formatCode="0_ "/>
  </numFmts>
  <fonts count="7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sz val="11"/>
      <color rgb="FFFF0000"/>
      <name val="ＭＳ Ｐ明朝"/>
      <family val="1"/>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0"/>
      <color theme="0"/>
      <name val="游ゴシック"/>
      <family val="2"/>
      <charset val="128"/>
      <scheme val="minor"/>
    </font>
    <font>
      <sz val="11"/>
      <color theme="0"/>
      <name val="游ゴシック"/>
      <family val="3"/>
      <charset val="128"/>
      <scheme val="minor"/>
    </font>
    <font>
      <sz val="10"/>
      <color theme="0"/>
      <name val="游ゴシック"/>
      <family val="3"/>
      <charset val="128"/>
      <scheme val="minor"/>
    </font>
    <font>
      <sz val="7"/>
      <color rgb="FF000000"/>
      <name val="ＭＳ ゴシック"/>
      <family val="3"/>
      <charset val="128"/>
    </font>
    <font>
      <sz val="9"/>
      <color rgb="FF000000"/>
      <name val="ＭＳ ゴシック"/>
      <family val="3"/>
      <charset val="128"/>
    </font>
    <font>
      <sz val="9"/>
      <color rgb="FF000000"/>
      <name val="ＭＳ Ｐ明朝"/>
      <family val="1"/>
      <charset val="128"/>
    </font>
    <font>
      <sz val="9"/>
      <color theme="1"/>
      <name val="ＭＳ Ｐ明朝"/>
      <family val="1"/>
      <charset val="128"/>
    </font>
    <font>
      <sz val="12"/>
      <color rgb="FF000000"/>
      <name val="HG教科書体"/>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0000"/>
        <bgColor indexed="64"/>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rgb="FF000000"/>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double">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thin">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5" fillId="0" borderId="0">
      <alignment vertical="center"/>
    </xf>
  </cellStyleXfs>
  <cellXfs count="383">
    <xf numFmtId="0" fontId="0" fillId="0" borderId="0" xfId="0">
      <alignment vertical="center"/>
    </xf>
    <xf numFmtId="0" fontId="26" fillId="0" borderId="0" xfId="0" applyFont="1">
      <alignment vertical="center"/>
    </xf>
    <xf numFmtId="0" fontId="26" fillId="0" borderId="14" xfId="0" applyFont="1" applyBorder="1">
      <alignment vertical="center"/>
    </xf>
    <xf numFmtId="38" fontId="26" fillId="0" borderId="14" xfId="42"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0" fillId="0" borderId="0" xfId="0">
      <alignment vertical="center"/>
    </xf>
    <xf numFmtId="0" fontId="28" fillId="0" borderId="0" xfId="0" applyFont="1" applyAlignment="1">
      <alignment horizontal="left"/>
    </xf>
    <xf numFmtId="0" fontId="30" fillId="0" borderId="21" xfId="0" applyFont="1" applyBorder="1" applyAlignment="1">
      <alignment vertical="center"/>
    </xf>
    <xf numFmtId="0" fontId="32" fillId="0" borderId="21" xfId="0" applyFont="1" applyBorder="1" applyAlignment="1">
      <alignment vertical="center"/>
    </xf>
    <xf numFmtId="0" fontId="32" fillId="0" borderId="21" xfId="0" applyFont="1" applyBorder="1">
      <alignment vertical="center"/>
    </xf>
    <xf numFmtId="0" fontId="32" fillId="0" borderId="0" xfId="0" applyFont="1" applyAlignment="1">
      <alignment vertical="center"/>
    </xf>
    <xf numFmtId="0" fontId="30" fillId="0" borderId="21" xfId="0" applyFont="1" applyBorder="1" applyAlignment="1">
      <alignment horizontal="left" vertical="center"/>
    </xf>
    <xf numFmtId="0" fontId="30" fillId="0" borderId="22" xfId="0" applyFont="1" applyBorder="1" applyAlignment="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Border="1" applyAlignment="1">
      <alignment horizontal="justify" vertical="center" wrapText="1"/>
    </xf>
    <xf numFmtId="0" fontId="0" fillId="0" borderId="0" xfId="0">
      <alignment vertical="center"/>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Border="1" applyAlignment="1">
      <alignment horizontal="justify" vertical="center"/>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Border="1" applyAlignment="1">
      <alignment horizontal="center" vertical="top"/>
    </xf>
    <xf numFmtId="0" fontId="20" fillId="0" borderId="0" xfId="0" applyFont="1" applyBorder="1" applyAlignment="1">
      <alignment horizontal="justify" vertical="top"/>
    </xf>
    <xf numFmtId="0" fontId="20" fillId="0" borderId="17" xfId="0" applyFont="1" applyBorder="1" applyAlignment="1">
      <alignment horizontal="justify" vertical="top"/>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Border="1" applyAlignment="1">
      <alignment horizontal="left" vertical="center" wrapText="1"/>
    </xf>
    <xf numFmtId="0" fontId="20" fillId="0" borderId="32" xfId="0" applyFont="1" applyBorder="1" applyAlignment="1">
      <alignment horizontal="left" vertical="center" wrapText="1"/>
    </xf>
    <xf numFmtId="0" fontId="0" fillId="0" borderId="0" xfId="0" applyFill="1">
      <alignment vertical="center"/>
    </xf>
    <xf numFmtId="0" fontId="14" fillId="35" borderId="14" xfId="0" applyFont="1" applyFill="1" applyBorder="1" applyAlignment="1">
      <alignment horizontal="left" vertical="center"/>
    </xf>
    <xf numFmtId="0" fontId="43" fillId="0" borderId="0" xfId="0" applyFont="1" applyFill="1" applyAlignment="1">
      <alignment horizontal="center" vertical="center"/>
    </xf>
    <xf numFmtId="0" fontId="41" fillId="0" borderId="0" xfId="0" applyFont="1" applyFill="1" applyAlignment="1">
      <alignment horizontal="left" vertical="center"/>
    </xf>
    <xf numFmtId="0" fontId="14" fillId="36" borderId="41" xfId="0" applyFont="1" applyFill="1" applyBorder="1">
      <alignment vertical="center"/>
    </xf>
    <xf numFmtId="0" fontId="0" fillId="0" borderId="20" xfId="0" applyFill="1" applyBorder="1" applyAlignment="1">
      <alignment horizontal="distributed" vertical="center" indent="1"/>
    </xf>
    <xf numFmtId="0" fontId="0" fillId="0" borderId="20" xfId="0" applyFill="1" applyBorder="1" applyAlignment="1">
      <alignment horizontal="distributed" vertical="center" indent="1" shrinkToFit="1"/>
    </xf>
    <xf numFmtId="0" fontId="38" fillId="0" borderId="20" xfId="0" applyFont="1" applyBorder="1" applyAlignment="1">
      <alignment horizontal="center" vertical="center" wrapText="1"/>
    </xf>
    <xf numFmtId="0" fontId="38" fillId="0" borderId="20" xfId="0" applyFont="1" applyBorder="1" applyAlignment="1">
      <alignment horizontal="distributed" vertical="center" wrapText="1" indent="1"/>
    </xf>
    <xf numFmtId="0" fontId="38" fillId="0" borderId="44" xfId="0" applyFont="1" applyBorder="1" applyAlignment="1">
      <alignment horizontal="distributed" vertical="center" wrapText="1" indent="1"/>
    </xf>
    <xf numFmtId="176" fontId="41" fillId="35" borderId="42" xfId="0" applyNumberFormat="1" applyFont="1" applyFill="1" applyBorder="1" applyAlignment="1">
      <alignment horizontal="left" vertical="center"/>
    </xf>
    <xf numFmtId="176" fontId="41" fillId="35" borderId="45" xfId="0" applyNumberFormat="1" applyFont="1" applyFill="1" applyBorder="1" applyAlignment="1">
      <alignment horizontal="left" vertical="center"/>
    </xf>
    <xf numFmtId="0" fontId="41" fillId="35" borderId="46" xfId="0" applyFont="1" applyFill="1" applyBorder="1" applyAlignment="1">
      <alignment vertical="center"/>
    </xf>
    <xf numFmtId="0" fontId="42" fillId="35" borderId="46" xfId="0" applyFont="1" applyFill="1" applyBorder="1" applyAlignment="1">
      <alignment horizontal="left" vertical="center"/>
    </xf>
    <xf numFmtId="0" fontId="42" fillId="35" borderId="46" xfId="0" applyFont="1" applyFill="1" applyBorder="1" applyAlignment="1">
      <alignment vertical="center" shrinkToFit="1"/>
    </xf>
    <xf numFmtId="0" fontId="42" fillId="35" borderId="46" xfId="0" applyFont="1" applyFill="1" applyBorder="1" applyAlignment="1">
      <alignment vertical="center"/>
    </xf>
    <xf numFmtId="0" fontId="42" fillId="36" borderId="46" xfId="0" applyFont="1" applyFill="1" applyBorder="1" applyAlignment="1">
      <alignment vertical="center" shrinkToFit="1"/>
    </xf>
    <xf numFmtId="0" fontId="41" fillId="36" borderId="46" xfId="0" applyFont="1" applyFill="1" applyBorder="1" applyAlignment="1">
      <alignment vertical="center"/>
    </xf>
    <xf numFmtId="0" fontId="42" fillId="36" borderId="46" xfId="0" applyFont="1" applyFill="1" applyBorder="1" applyAlignment="1">
      <alignment vertical="center"/>
    </xf>
    <xf numFmtId="176" fontId="42" fillId="35" borderId="46" xfId="0" applyNumberFormat="1" applyFont="1" applyFill="1" applyBorder="1" applyAlignment="1">
      <alignment horizontal="left" vertical="center"/>
    </xf>
    <xf numFmtId="176" fontId="42" fillId="36" borderId="46" xfId="0" applyNumberFormat="1" applyFont="1" applyFill="1" applyBorder="1" applyAlignment="1">
      <alignment horizontal="left" vertical="center"/>
    </xf>
    <xf numFmtId="0" fontId="41" fillId="0" borderId="0" xfId="0" applyFont="1" applyFill="1" applyBorder="1" applyAlignment="1">
      <alignment vertical="center"/>
    </xf>
    <xf numFmtId="0" fontId="42" fillId="0" borderId="0" xfId="0" applyFont="1" applyFill="1" applyBorder="1" applyAlignment="1">
      <alignment vertical="center" shrinkToFit="1"/>
    </xf>
    <xf numFmtId="0" fontId="42" fillId="0" borderId="0" xfId="0" applyFont="1" applyFill="1" applyBorder="1" applyAlignment="1">
      <alignment vertical="center"/>
    </xf>
    <xf numFmtId="176" fontId="42" fillId="0" borderId="0" xfId="0" applyNumberFormat="1" applyFont="1" applyFill="1" applyBorder="1" applyAlignment="1">
      <alignment horizontal="left" vertical="center"/>
    </xf>
    <xf numFmtId="176" fontId="44" fillId="0" borderId="0" xfId="0" applyNumberFormat="1" applyFont="1" applyFill="1" applyBorder="1" applyAlignment="1">
      <alignment horizontal="left" vertical="center"/>
    </xf>
    <xf numFmtId="0" fontId="44" fillId="0" borderId="0" xfId="0" applyFont="1" applyFill="1" applyBorder="1" applyAlignment="1">
      <alignment vertical="center"/>
    </xf>
    <xf numFmtId="0" fontId="44" fillId="0" borderId="0" xfId="0" applyFont="1" applyFill="1" applyBorder="1" applyAlignment="1">
      <alignment horizontal="left" vertical="center"/>
    </xf>
    <xf numFmtId="0" fontId="44" fillId="0" borderId="0" xfId="0" applyFont="1" applyFill="1" applyBorder="1" applyAlignment="1">
      <alignment vertical="center" shrinkToFit="1"/>
    </xf>
    <xf numFmtId="0" fontId="44" fillId="0" borderId="0" xfId="0" applyFont="1" applyFill="1">
      <alignment vertical="center"/>
    </xf>
    <xf numFmtId="0" fontId="25" fillId="0" borderId="0" xfId="0" applyFont="1" applyFill="1" applyAlignment="1">
      <alignment horizontal="center" vertical="center"/>
    </xf>
    <xf numFmtId="0" fontId="0" fillId="0" borderId="0" xfId="0" applyFont="1" applyFill="1">
      <alignment vertical="center"/>
    </xf>
    <xf numFmtId="0" fontId="0" fillId="0" borderId="0" xfId="0" applyFont="1">
      <alignment vertical="center"/>
    </xf>
    <xf numFmtId="0" fontId="45" fillId="0" borderId="0" xfId="0" applyFont="1" applyFill="1">
      <alignment vertical="center"/>
    </xf>
    <xf numFmtId="0" fontId="46" fillId="0" borderId="0" xfId="0" applyFont="1" applyFill="1">
      <alignment vertical="center"/>
    </xf>
    <xf numFmtId="0" fontId="32" fillId="0" borderId="0" xfId="0" applyFont="1" applyFill="1">
      <alignment vertical="center"/>
    </xf>
    <xf numFmtId="0" fontId="32" fillId="0" borderId="0" xfId="0" applyFont="1">
      <alignment vertical="center"/>
    </xf>
    <xf numFmtId="0" fontId="45" fillId="0" borderId="0" xfId="0" applyFont="1" applyFill="1" applyAlignment="1">
      <alignment horizontal="center" vertical="center"/>
    </xf>
    <xf numFmtId="0" fontId="46" fillId="0" borderId="0" xfId="0" applyFont="1">
      <alignment vertical="center"/>
    </xf>
    <xf numFmtId="0" fontId="39" fillId="0" borderId="49" xfId="0" applyFont="1" applyBorder="1">
      <alignment vertical="center"/>
    </xf>
    <xf numFmtId="0" fontId="20" fillId="0" borderId="52" xfId="0" applyFont="1" applyBorder="1" applyAlignment="1">
      <alignment horizontal="left" vertical="top" wrapText="1"/>
    </xf>
    <xf numFmtId="0" fontId="39" fillId="0" borderId="35" xfId="0" applyFont="1" applyBorder="1">
      <alignment vertical="center"/>
    </xf>
    <xf numFmtId="0" fontId="20" fillId="0" borderId="53" xfId="0" applyFont="1" applyBorder="1" applyAlignment="1">
      <alignment horizontal="justify" vertical="top" wrapText="1"/>
    </xf>
    <xf numFmtId="0" fontId="39" fillId="0" borderId="36" xfId="0" applyFont="1" applyBorder="1">
      <alignment vertical="center"/>
    </xf>
    <xf numFmtId="0" fontId="20" fillId="0" borderId="55" xfId="0" applyFont="1" applyBorder="1" applyAlignment="1">
      <alignment horizontal="center" vertical="top" wrapText="1"/>
    </xf>
    <xf numFmtId="0" fontId="39" fillId="0" borderId="57" xfId="0" applyFont="1" applyBorder="1">
      <alignment vertical="center"/>
    </xf>
    <xf numFmtId="0" fontId="20" fillId="0" borderId="58"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0"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0" fillId="0" borderId="66" xfId="0" applyFont="1" applyBorder="1">
      <alignment vertical="center"/>
    </xf>
    <xf numFmtId="0" fontId="50" fillId="0" borderId="67" xfId="0" applyFont="1" applyBorder="1">
      <alignment vertical="center"/>
    </xf>
    <xf numFmtId="0" fontId="51" fillId="0" borderId="61" xfId="0" applyFont="1" applyBorder="1">
      <alignment vertical="center"/>
    </xf>
    <xf numFmtId="0" fontId="51" fillId="0" borderId="0" xfId="0" applyFont="1" applyBorder="1">
      <alignment vertical="center"/>
    </xf>
    <xf numFmtId="0" fontId="50" fillId="0" borderId="0" xfId="0" applyFont="1" applyAlignment="1">
      <alignment vertical="top"/>
    </xf>
    <xf numFmtId="0" fontId="52" fillId="0" borderId="0" xfId="0" applyFont="1">
      <alignment vertical="center"/>
    </xf>
    <xf numFmtId="0" fontId="34" fillId="0"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justify" wrapText="1"/>
    </xf>
    <xf numFmtId="177" fontId="42" fillId="35" borderId="46" xfId="0" applyNumberFormat="1" applyFont="1" applyFill="1" applyBorder="1" applyAlignment="1">
      <alignment horizontal="left" vertical="center"/>
    </xf>
    <xf numFmtId="177" fontId="42" fillId="36" borderId="46" xfId="0" applyNumberFormat="1" applyFont="1" applyFill="1" applyBorder="1" applyAlignment="1">
      <alignment horizontal="left" vertical="center"/>
    </xf>
    <xf numFmtId="0" fontId="26" fillId="0" borderId="14" xfId="0" applyFont="1" applyBorder="1" applyAlignment="1">
      <alignment horizontal="left" vertical="center" wrapText="1"/>
    </xf>
    <xf numFmtId="176" fontId="26" fillId="0" borderId="14" xfId="0" applyNumberFormat="1" applyFont="1" applyBorder="1" applyAlignment="1">
      <alignment horizontal="center" vertical="center"/>
    </xf>
    <xf numFmtId="0" fontId="26" fillId="0" borderId="14" xfId="0" applyFont="1" applyBorder="1" applyAlignment="1">
      <alignment horizontal="left" vertical="center" indent="1"/>
    </xf>
    <xf numFmtId="0" fontId="54" fillId="0" borderId="0" xfId="0" applyFont="1">
      <alignment vertical="center"/>
    </xf>
    <xf numFmtId="0" fontId="56" fillId="0" borderId="0" xfId="43" applyFont="1" applyAlignment="1">
      <alignment horizontal="center" vertical="center"/>
    </xf>
    <xf numFmtId="0" fontId="55" fillId="0" borderId="0" xfId="43" applyFont="1">
      <alignment vertical="center"/>
    </xf>
    <xf numFmtId="0" fontId="57" fillId="0" borderId="0" xfId="43" applyFont="1">
      <alignment vertical="center"/>
    </xf>
    <xf numFmtId="0" fontId="59" fillId="0" borderId="0" xfId="43" applyFont="1" applyAlignment="1">
      <alignment horizontal="justify" vertical="center"/>
    </xf>
    <xf numFmtId="0" fontId="60" fillId="0" borderId="0" xfId="43" applyFont="1" applyAlignment="1">
      <alignment horizontal="justify" vertical="center" wrapText="1"/>
    </xf>
    <xf numFmtId="0" fontId="60" fillId="0" borderId="21" xfId="43" applyFont="1" applyBorder="1" applyAlignment="1">
      <alignment horizontal="center" vertical="center"/>
    </xf>
    <xf numFmtId="0" fontId="60" fillId="0" borderId="0" xfId="43" applyFont="1" applyAlignment="1">
      <alignment horizontal="left" vertical="center"/>
    </xf>
    <xf numFmtId="0" fontId="60" fillId="0" borderId="0" xfId="43" applyFont="1" applyAlignment="1">
      <alignment horizontal="left" vertical="center" indent="1"/>
    </xf>
    <xf numFmtId="0" fontId="60" fillId="0" borderId="0" xfId="43" applyFont="1" applyAlignment="1">
      <alignment horizontal="center" vertical="center"/>
    </xf>
    <xf numFmtId="0" fontId="60" fillId="0" borderId="0" xfId="43" applyFont="1" applyAlignment="1">
      <alignment horizontal="justify" vertical="center"/>
    </xf>
    <xf numFmtId="0" fontId="60" fillId="0" borderId="0" xfId="43" applyFont="1">
      <alignment vertical="center"/>
    </xf>
    <xf numFmtId="0" fontId="60" fillId="0" borderId="21" xfId="43" applyFont="1" applyBorder="1" applyAlignment="1">
      <alignment horizontal="right" vertical="center"/>
    </xf>
    <xf numFmtId="0" fontId="60" fillId="0" borderId="0" xfId="43" applyFont="1" applyAlignment="1">
      <alignment horizontal="right" vertical="center"/>
    </xf>
    <xf numFmtId="0" fontId="60" fillId="0" borderId="21" xfId="43" applyFont="1" applyBorder="1">
      <alignment vertical="center"/>
    </xf>
    <xf numFmtId="0" fontId="55" fillId="0" borderId="0" xfId="43" applyFont="1" applyAlignment="1">
      <alignment horizontal="left" vertical="center" indent="1"/>
    </xf>
    <xf numFmtId="0" fontId="63" fillId="0" borderId="0" xfId="0" applyFont="1">
      <alignment vertical="center"/>
    </xf>
    <xf numFmtId="0" fontId="51" fillId="0" borderId="0" xfId="0" applyFont="1" applyBorder="1" applyAlignment="1">
      <alignment horizontal="left" vertical="center"/>
    </xf>
    <xf numFmtId="0" fontId="51" fillId="0" borderId="64" xfId="0" applyFont="1" applyBorder="1" applyAlignment="1">
      <alignment horizontal="left" vertical="center"/>
    </xf>
    <xf numFmtId="0" fontId="64" fillId="0" borderId="0" xfId="0" applyFont="1">
      <alignment vertical="center"/>
    </xf>
    <xf numFmtId="0" fontId="65" fillId="0" borderId="0" xfId="0" applyFont="1" applyFill="1">
      <alignment vertical="center"/>
    </xf>
    <xf numFmtId="0" fontId="63" fillId="37" borderId="0" xfId="0" applyFont="1" applyFill="1">
      <alignment vertical="center"/>
    </xf>
    <xf numFmtId="0" fontId="39" fillId="37" borderId="0" xfId="0" applyFont="1" applyFill="1">
      <alignment vertical="center"/>
    </xf>
    <xf numFmtId="0" fontId="50" fillId="37" borderId="0" xfId="0" applyFont="1" applyFill="1">
      <alignment vertical="center"/>
    </xf>
    <xf numFmtId="0" fontId="47" fillId="37" borderId="0" xfId="0" applyFont="1" applyFill="1">
      <alignment vertical="center"/>
    </xf>
    <xf numFmtId="0" fontId="63" fillId="0" borderId="0" xfId="0" applyFont="1" applyFill="1">
      <alignment vertical="center"/>
    </xf>
    <xf numFmtId="0" fontId="39" fillId="0" borderId="0" xfId="0" applyFont="1" applyFill="1">
      <alignment vertical="center"/>
    </xf>
    <xf numFmtId="0" fontId="50" fillId="0" borderId="0" xfId="0" applyFont="1" applyFill="1">
      <alignment vertical="center"/>
    </xf>
    <xf numFmtId="0" fontId="14" fillId="0" borderId="0" xfId="0" applyFont="1" applyFill="1">
      <alignment vertical="center"/>
    </xf>
    <xf numFmtId="0" fontId="45" fillId="0" borderId="0" xfId="0" applyFont="1" applyFill="1" applyAlignment="1">
      <alignment horizontal="left" vertical="center" indent="2"/>
    </xf>
    <xf numFmtId="177" fontId="42" fillId="36" borderId="47" xfId="0" applyNumberFormat="1" applyFont="1" applyFill="1" applyBorder="1" applyAlignment="1">
      <alignment horizontal="left" vertical="center"/>
    </xf>
    <xf numFmtId="0" fontId="63" fillId="38" borderId="0" xfId="0" applyFont="1" applyFill="1">
      <alignment vertical="center"/>
    </xf>
    <xf numFmtId="0" fontId="44" fillId="0" borderId="0" xfId="0" applyFont="1" applyFill="1" applyAlignment="1">
      <alignment vertical="center"/>
    </xf>
    <xf numFmtId="0" fontId="60" fillId="0" borderId="21" xfId="43" applyFont="1" applyBorder="1" applyAlignment="1">
      <alignment horizontal="center" vertical="center" shrinkToFit="1"/>
    </xf>
    <xf numFmtId="0" fontId="47" fillId="0" borderId="0" xfId="43" applyFont="1" applyAlignment="1">
      <alignment horizontal="center" vertical="center" shrinkToFit="1"/>
    </xf>
    <xf numFmtId="0" fontId="57" fillId="0" borderId="0" xfId="0" applyFont="1">
      <alignment vertical="center"/>
    </xf>
    <xf numFmtId="0" fontId="46" fillId="0" borderId="0" xfId="0" applyNumberFormat="1" applyFont="1">
      <alignment vertical="center"/>
    </xf>
    <xf numFmtId="179" fontId="0" fillId="0" borderId="0" xfId="0" applyNumberFormat="1">
      <alignment vertical="center"/>
    </xf>
    <xf numFmtId="0" fontId="69" fillId="0" borderId="0" xfId="0" applyFont="1">
      <alignment vertical="center"/>
    </xf>
    <xf numFmtId="0" fontId="69" fillId="0" borderId="0" xfId="0" applyFont="1" applyFill="1" applyBorder="1">
      <alignment vertical="center"/>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3"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0" fillId="0" borderId="20" xfId="0" applyFill="1" applyBorder="1" applyAlignment="1">
      <alignment horizontal="center" vertical="center" shrinkToFit="1"/>
    </xf>
    <xf numFmtId="0" fontId="66" fillId="0" borderId="21" xfId="0" applyFont="1" applyBorder="1" applyAlignment="1">
      <alignment horizontal="left" vertical="center"/>
    </xf>
    <xf numFmtId="0" fontId="20" fillId="0" borderId="0" xfId="0" applyFont="1" applyBorder="1" applyAlignment="1">
      <alignment horizontal="center" vertical="center"/>
    </xf>
    <xf numFmtId="0" fontId="71" fillId="0" borderId="54" xfId="0" applyFont="1" applyBorder="1" applyAlignment="1">
      <alignment horizontal="left" vertical="top"/>
    </xf>
    <xf numFmtId="0" fontId="72" fillId="0" borderId="11" xfId="0" applyFont="1" applyBorder="1" applyAlignment="1">
      <alignment horizontal="left" vertical="center"/>
    </xf>
    <xf numFmtId="0" fontId="73" fillId="0" borderId="0" xfId="0" applyFont="1" applyAlignment="1">
      <alignment horizontal="left" vertical="center"/>
    </xf>
    <xf numFmtId="0" fontId="74" fillId="0" borderId="0" xfId="0" applyFont="1">
      <alignment vertical="center"/>
    </xf>
    <xf numFmtId="0" fontId="74" fillId="0" borderId="0" xfId="43" applyFont="1">
      <alignment vertical="center"/>
    </xf>
    <xf numFmtId="0" fontId="73" fillId="0" borderId="68" xfId="0" applyFont="1" applyBorder="1" applyAlignment="1">
      <alignment horizontal="left"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0" xfId="0" applyFont="1" applyBorder="1" applyAlignment="1">
      <alignment vertical="center"/>
    </xf>
    <xf numFmtId="0" fontId="60" fillId="0" borderId="0" xfId="43" applyFont="1" applyAlignment="1">
      <alignment vertical="center"/>
    </xf>
    <xf numFmtId="181" fontId="42" fillId="35" borderId="46" xfId="0" applyNumberFormat="1" applyFont="1" applyFill="1" applyBorder="1" applyAlignment="1">
      <alignment horizontal="left" vertical="center"/>
    </xf>
    <xf numFmtId="0" fontId="45" fillId="0" borderId="0" xfId="0" applyFont="1" applyFill="1" applyAlignment="1">
      <alignment horizontal="left" vertical="center"/>
    </xf>
    <xf numFmtId="0" fontId="19" fillId="0" borderId="72" xfId="0" applyFont="1" applyBorder="1" applyAlignment="1">
      <alignment horizontal="center" vertical="center"/>
    </xf>
    <xf numFmtId="0" fontId="19" fillId="0" borderId="72" xfId="0" applyFont="1" applyBorder="1" applyAlignment="1">
      <alignment horizontal="center" vertical="center" shrinkToFit="1"/>
    </xf>
    <xf numFmtId="0" fontId="20" fillId="0" borderId="78" xfId="0" applyFont="1" applyBorder="1" applyAlignment="1">
      <alignment horizontal="center" vertical="top"/>
    </xf>
    <xf numFmtId="0" fontId="20" fillId="0" borderId="77" xfId="0" applyFont="1" applyBorder="1" applyAlignment="1">
      <alignment horizontal="center" vertical="top"/>
    </xf>
    <xf numFmtId="0" fontId="20" fillId="0" borderId="79" xfId="0" applyFont="1" applyBorder="1" applyAlignment="1">
      <alignment horizontal="justify" vertical="top"/>
    </xf>
    <xf numFmtId="0" fontId="39" fillId="0" borderId="81" xfId="0" applyFont="1" applyBorder="1">
      <alignment vertical="center"/>
    </xf>
    <xf numFmtId="0" fontId="19" fillId="0" borderId="82" xfId="0" applyFont="1" applyBorder="1" applyAlignment="1">
      <alignment horizontal="left" vertical="center" wrapText="1"/>
    </xf>
    <xf numFmtId="0" fontId="19" fillId="0" borderId="83" xfId="0" applyFont="1" applyBorder="1" applyAlignment="1">
      <alignment horizontal="left" vertical="center"/>
    </xf>
    <xf numFmtId="0" fontId="19" fillId="0" borderId="84" xfId="0" applyFont="1" applyBorder="1" applyAlignment="1">
      <alignment horizontal="left" vertical="center"/>
    </xf>
    <xf numFmtId="0" fontId="19" fillId="0" borderId="85" xfId="0" applyFont="1" applyBorder="1" applyAlignment="1">
      <alignment horizontal="left" vertical="center"/>
    </xf>
    <xf numFmtId="0" fontId="45" fillId="0" borderId="0" xfId="0" applyFont="1" applyFill="1" applyAlignment="1">
      <alignment horizontal="left" vertical="center" wrapText="1"/>
    </xf>
    <xf numFmtId="0" fontId="38" fillId="0" borderId="18" xfId="0" applyFont="1" applyBorder="1" applyAlignment="1">
      <alignment horizontal="center" vertical="center" wrapText="1"/>
    </xf>
    <xf numFmtId="0" fontId="42" fillId="36" borderId="86" xfId="0" applyFont="1" applyFill="1" applyBorder="1" applyAlignment="1">
      <alignment vertical="center"/>
    </xf>
    <xf numFmtId="0" fontId="51" fillId="0" borderId="0" xfId="0" applyFont="1" applyBorder="1" applyAlignment="1">
      <alignment horizontal="left" vertical="distributed" wrapText="1"/>
    </xf>
    <xf numFmtId="0" fontId="51" fillId="0" borderId="0" xfId="0" applyNumberFormat="1" applyFont="1" applyBorder="1" applyAlignment="1">
      <alignment horizontal="left" vertical="center"/>
    </xf>
    <xf numFmtId="0" fontId="67" fillId="0" borderId="0" xfId="0" applyFont="1" applyAlignment="1">
      <alignment horizontal="left" vertical="center"/>
    </xf>
    <xf numFmtId="0" fontId="51" fillId="0" borderId="0" xfId="0" applyFont="1" applyBorder="1" applyAlignment="1">
      <alignment horizontal="left" vertical="center"/>
    </xf>
    <xf numFmtId="0" fontId="51" fillId="0" borderId="64" xfId="0" applyFont="1" applyBorder="1" applyAlignment="1">
      <alignment horizontal="left" vertical="center"/>
    </xf>
    <xf numFmtId="0" fontId="45" fillId="0" borderId="0" xfId="0" applyFont="1" applyFill="1" applyAlignment="1">
      <alignment horizontal="left" vertical="top" wrapText="1"/>
    </xf>
    <xf numFmtId="0" fontId="70" fillId="0" borderId="0" xfId="0" applyFont="1" applyBorder="1" applyAlignment="1">
      <alignment horizontal="center" vertical="center" wrapText="1"/>
    </xf>
    <xf numFmtId="0" fontId="68" fillId="0" borderId="0" xfId="0" applyFont="1" applyBorder="1" applyAlignment="1">
      <alignment horizontal="left" vertical="top" wrapText="1"/>
    </xf>
    <xf numFmtId="0" fontId="70" fillId="0" borderId="0" xfId="0" applyFont="1" applyBorder="1" applyAlignment="1">
      <alignment horizontal="left" vertical="top" wrapText="1"/>
    </xf>
    <xf numFmtId="0" fontId="45" fillId="0" borderId="0" xfId="0" applyFont="1" applyFill="1" applyAlignment="1">
      <alignment horizontal="left" vertical="center" wrapText="1"/>
    </xf>
    <xf numFmtId="0" fontId="0" fillId="0" borderId="37" xfId="0" applyFill="1" applyBorder="1" applyAlignment="1">
      <alignment horizontal="distributed" vertical="center" indent="1"/>
    </xf>
    <xf numFmtId="0" fontId="0" fillId="0" borderId="38" xfId="0" applyFill="1" applyBorder="1" applyAlignment="1">
      <alignment horizontal="distributed" vertical="center" indent="1"/>
    </xf>
    <xf numFmtId="0" fontId="0" fillId="0" borderId="40" xfId="0" applyFill="1" applyBorder="1" applyAlignment="1">
      <alignment horizontal="distributed" vertical="center" indent="1"/>
    </xf>
    <xf numFmtId="0" fontId="0" fillId="0" borderId="39" xfId="0" applyFill="1" applyBorder="1" applyAlignment="1">
      <alignment horizontal="distributed" vertical="center" indent="1"/>
    </xf>
    <xf numFmtId="0" fontId="25" fillId="0" borderId="0" xfId="0" applyFont="1" applyFill="1" applyAlignment="1">
      <alignment horizontal="center" vertical="center"/>
    </xf>
    <xf numFmtId="0" fontId="0" fillId="0" borderId="33" xfId="0" applyFill="1" applyBorder="1" applyAlignment="1">
      <alignment horizontal="distributed" vertical="center" wrapText="1" indent="2"/>
    </xf>
    <xf numFmtId="0" fontId="0" fillId="0" borderId="43" xfId="0" applyFill="1" applyBorder="1" applyAlignment="1">
      <alignment horizontal="distributed" vertical="center" indent="2"/>
    </xf>
    <xf numFmtId="0" fontId="0" fillId="0" borderId="39" xfId="0" applyFill="1" applyBorder="1" applyAlignment="1">
      <alignment horizontal="center" vertical="center" wrapText="1"/>
    </xf>
    <xf numFmtId="0" fontId="0" fillId="0" borderId="25" xfId="0" applyFill="1" applyBorder="1" applyAlignment="1">
      <alignment horizontal="center" vertical="center"/>
    </xf>
    <xf numFmtId="0" fontId="0" fillId="0" borderId="34" xfId="0" applyFill="1" applyBorder="1" applyAlignment="1">
      <alignment horizontal="distributed" vertical="center" wrapText="1" indent="2"/>
    </xf>
    <xf numFmtId="0" fontId="0" fillId="0" borderId="20" xfId="0" applyFill="1" applyBorder="1" applyAlignment="1">
      <alignment horizontal="distributed" vertical="center" wrapText="1" indent="2"/>
    </xf>
    <xf numFmtId="0" fontId="0" fillId="0" borderId="35" xfId="0" applyFill="1" applyBorder="1" applyAlignment="1">
      <alignment horizontal="distributed" vertical="center" wrapText="1" indent="2"/>
    </xf>
    <xf numFmtId="0" fontId="0" fillId="0" borderId="21" xfId="0" applyFill="1" applyBorder="1" applyAlignment="1">
      <alignment horizontal="distributed" vertical="center" wrapText="1" indent="2"/>
    </xf>
    <xf numFmtId="0" fontId="0" fillId="0" borderId="36" xfId="0" applyFill="1" applyBorder="1" applyAlignment="1">
      <alignment horizontal="distributed" vertical="center" wrapText="1" indent="2"/>
    </xf>
    <xf numFmtId="0" fontId="0" fillId="0" borderId="22" xfId="0" applyFill="1" applyBorder="1" applyAlignment="1">
      <alignment horizontal="distributed" vertical="center" wrapText="1" indent="2"/>
    </xf>
    <xf numFmtId="0" fontId="0" fillId="0" borderId="34" xfId="0" applyFill="1" applyBorder="1" applyAlignment="1">
      <alignment horizontal="center"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0" fillId="0" borderId="36" xfId="0" applyFill="1" applyBorder="1" applyAlignment="1">
      <alignment horizontal="center" vertical="center"/>
    </xf>
    <xf numFmtId="0" fontId="0" fillId="0" borderId="55" xfId="0" applyFill="1" applyBorder="1" applyAlignment="1">
      <alignment horizontal="center" vertical="center"/>
    </xf>
    <xf numFmtId="0" fontId="39" fillId="0" borderId="74" xfId="0" applyFont="1" applyBorder="1" applyAlignment="1">
      <alignment horizontal="center" vertical="center"/>
    </xf>
    <xf numFmtId="0" fontId="39" fillId="0" borderId="27" xfId="0" applyFont="1" applyBorder="1" applyAlignment="1">
      <alignment horizontal="center" vertical="center"/>
    </xf>
    <xf numFmtId="0" fontId="39" fillId="0" borderId="76" xfId="0" applyFont="1" applyBorder="1" applyAlignment="1">
      <alignment horizontal="center" vertical="center"/>
    </xf>
    <xf numFmtId="0" fontId="39" fillId="0" borderId="77" xfId="0" applyFont="1" applyBorder="1" applyAlignment="1">
      <alignment horizontal="center"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Border="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9" xfId="0" applyFont="1" applyBorder="1" applyAlignment="1">
      <alignment horizontal="left" vertical="center"/>
    </xf>
    <xf numFmtId="0" fontId="19" fillId="0" borderId="71" xfId="0" applyFont="1" applyBorder="1" applyAlignment="1">
      <alignment horizontal="center" vertical="center"/>
    </xf>
    <xf numFmtId="0" fontId="19" fillId="0" borderId="73" xfId="0" applyFont="1" applyBorder="1" applyAlignment="1">
      <alignment horizontal="center" vertical="center"/>
    </xf>
    <xf numFmtId="0" fontId="20" fillId="0" borderId="18" xfId="0" applyFont="1" applyBorder="1" applyAlignment="1">
      <alignment horizontal="center" vertical="top"/>
    </xf>
    <xf numFmtId="0" fontId="20" fillId="0" borderId="75" xfId="0" applyFont="1" applyBorder="1" applyAlignment="1">
      <alignment horizontal="center" vertical="top"/>
    </xf>
    <xf numFmtId="0" fontId="20" fillId="0" borderId="78" xfId="0" applyFont="1" applyBorder="1" applyAlignment="1">
      <alignment horizontal="center" vertical="top"/>
    </xf>
    <xf numFmtId="0" fontId="20" fillId="0" borderId="80" xfId="0" applyFont="1" applyBorder="1" applyAlignment="1">
      <alignment horizontal="center" vertical="top"/>
    </xf>
    <xf numFmtId="0" fontId="20" fillId="0" borderId="0" xfId="0" applyFont="1" applyBorder="1" applyAlignment="1">
      <alignment horizontal="left" vertical="center"/>
    </xf>
    <xf numFmtId="0" fontId="20" fillId="0" borderId="11" xfId="0" applyFont="1" applyBorder="1" applyAlignment="1">
      <alignment horizontal="left" vertical="center"/>
    </xf>
    <xf numFmtId="0" fontId="20" fillId="0" borderId="0" xfId="0" applyFont="1" applyBorder="1" applyAlignment="1">
      <alignment horizontal="distributed" vertical="center"/>
    </xf>
    <xf numFmtId="0" fontId="19" fillId="0" borderId="70" xfId="0" applyFont="1" applyBorder="1" applyAlignment="1">
      <alignment horizontal="center" vertical="center"/>
    </xf>
    <xf numFmtId="0" fontId="19" fillId="0" borderId="69" xfId="0" applyFont="1" applyBorder="1" applyAlignment="1">
      <alignment horizontal="center" vertical="center"/>
    </xf>
    <xf numFmtId="0" fontId="0" fillId="0" borderId="23" xfId="0" applyBorder="1" applyAlignment="1">
      <alignment horizontal="center" vertical="center"/>
    </xf>
    <xf numFmtId="0" fontId="0" fillId="0" borderId="59" xfId="0" applyBorder="1" applyAlignment="1">
      <alignment horizontal="center" vertical="center"/>
    </xf>
    <xf numFmtId="0" fontId="20" fillId="0" borderId="23" xfId="0" applyFont="1" applyBorder="1" applyAlignment="1">
      <alignment horizontal="left" vertical="center" shrinkToFit="1"/>
    </xf>
    <xf numFmtId="0" fontId="20" fillId="0" borderId="59" xfId="0" applyFont="1" applyBorder="1" applyAlignment="1">
      <alignment horizontal="left" vertical="center" shrinkToFit="1"/>
    </xf>
    <xf numFmtId="0" fontId="20" fillId="0" borderId="21" xfId="0" applyFont="1" applyBorder="1" applyAlignment="1">
      <alignment horizontal="left" vertical="center"/>
    </xf>
    <xf numFmtId="0" fontId="20" fillId="0" borderId="54"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6" xfId="0" applyFont="1" applyBorder="1" applyAlignment="1">
      <alignment horizontal="justify" vertical="center" wrapText="1"/>
    </xf>
    <xf numFmtId="0" fontId="23" fillId="0" borderId="0" xfId="0" applyFont="1" applyBorder="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Border="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Border="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4" xfId="0" applyFont="1" applyBorder="1" applyAlignment="1">
      <alignment horizontal="left" vertical="distributed" wrapText="1"/>
    </xf>
    <xf numFmtId="0" fontId="39" fillId="0" borderId="0" xfId="0" applyFont="1" applyAlignment="1">
      <alignment horizontal="distributed" vertical="center"/>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4"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6" xfId="0" applyFont="1" applyBorder="1" applyAlignment="1">
      <alignment horizontal="left" vertical="center" wrapText="1" indent="1"/>
    </xf>
    <xf numFmtId="176" fontId="20" fillId="0" borderId="49" xfId="0" applyNumberFormat="1" applyFont="1" applyBorder="1" applyAlignment="1">
      <alignment horizontal="left" vertical="center" indent="1"/>
    </xf>
    <xf numFmtId="176" fontId="20" fillId="0" borderId="48" xfId="0" applyNumberFormat="1" applyFont="1" applyBorder="1" applyAlignment="1">
      <alignment horizontal="left" vertical="center" indent="1"/>
    </xf>
    <xf numFmtId="0" fontId="20" fillId="0" borderId="48" xfId="0" applyFont="1" applyBorder="1" applyAlignment="1">
      <alignment horizontal="distributed" vertical="center"/>
    </xf>
    <xf numFmtId="0" fontId="39" fillId="0" borderId="48"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51" xfId="0" applyFont="1" applyBorder="1" applyAlignment="1">
      <alignment horizontal="center" vertical="center" wrapText="1"/>
    </xf>
    <xf numFmtId="0" fontId="49" fillId="0" borderId="50" xfId="0" applyFont="1" applyBorder="1" applyAlignment="1">
      <alignment horizontal="center" vertical="center" shrinkToFit="1"/>
    </xf>
    <xf numFmtId="0" fontId="49" fillId="0" borderId="51" xfId="0" applyFont="1" applyBorder="1" applyAlignment="1">
      <alignment horizontal="center" vertical="center" shrinkToFit="1"/>
    </xf>
    <xf numFmtId="0" fontId="29" fillId="33" borderId="0" xfId="0" applyFont="1" applyFill="1" applyAlignment="1">
      <alignment horizontal="center" vertical="center" wrapText="1"/>
    </xf>
    <xf numFmtId="0" fontId="33" fillId="34" borderId="20" xfId="0" applyFont="1" applyFill="1" applyBorder="1" applyAlignment="1">
      <alignment horizontal="left" vertical="center"/>
    </xf>
    <xf numFmtId="0" fontId="33" fillId="34" borderId="22" xfId="0" applyFont="1" applyFill="1" applyBorder="1" applyAlignment="1">
      <alignment horizontal="left" vertical="center"/>
    </xf>
    <xf numFmtId="0" fontId="33" fillId="34" borderId="19" xfId="0" applyFont="1" applyFill="1" applyBorder="1" applyAlignment="1">
      <alignment horizontal="left" vertical="center"/>
    </xf>
    <xf numFmtId="0" fontId="34" fillId="34" borderId="17" xfId="0" applyFont="1" applyFill="1" applyBorder="1" applyAlignment="1">
      <alignment horizontal="center" vertical="center" wrapText="1"/>
    </xf>
    <xf numFmtId="0" fontId="34" fillId="34" borderId="16" xfId="0" applyFont="1" applyFill="1" applyBorder="1" applyAlignment="1">
      <alignment horizontal="center" vertical="center" wrapText="1"/>
    </xf>
    <xf numFmtId="0" fontId="34" fillId="34"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4" borderId="17" xfId="0" applyFont="1" applyFill="1" applyBorder="1" applyAlignment="1">
      <alignment horizontal="center" vertical="center" wrapText="1"/>
    </xf>
    <xf numFmtId="0" fontId="35" fillId="34" borderId="16" xfId="0" applyFont="1" applyFill="1" applyBorder="1" applyAlignment="1">
      <alignment horizontal="center" vertical="center" wrapText="1"/>
    </xf>
    <xf numFmtId="0" fontId="35" fillId="34" borderId="15" xfId="0" applyFont="1" applyFill="1" applyBorder="1" applyAlignment="1">
      <alignment horizontal="center" vertical="center" wrapText="1"/>
    </xf>
    <xf numFmtId="0" fontId="37" fillId="0" borderId="18" xfId="0" applyNumberFormat="1" applyFont="1" applyBorder="1" applyAlignment="1">
      <alignment horizontal="right"/>
    </xf>
    <xf numFmtId="0" fontId="37" fillId="0" borderId="26" xfId="0" applyNumberFormat="1" applyFont="1" applyBorder="1" applyAlignment="1">
      <alignment horizontal="right"/>
    </xf>
    <xf numFmtId="0" fontId="34" fillId="34" borderId="18" xfId="0" applyFont="1" applyFill="1" applyBorder="1" applyAlignment="1">
      <alignment horizontal="center" vertical="center" wrapText="1"/>
    </xf>
    <xf numFmtId="0" fontId="34" fillId="34"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4" borderId="25" xfId="0" applyFont="1" applyFill="1" applyBorder="1" applyAlignment="1">
      <alignment horizontal="center" vertical="center" wrapText="1"/>
    </xf>
    <xf numFmtId="0" fontId="34" fillId="34" borderId="28" xfId="0" applyFont="1" applyFill="1" applyBorder="1" applyAlignment="1">
      <alignment horizontal="center" vertical="center" wrapText="1"/>
    </xf>
    <xf numFmtId="0" fontId="34" fillId="34"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Border="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4" fillId="0" borderId="26"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0" fillId="0" borderId="21" xfId="0" applyBorder="1" applyAlignment="1">
      <alignment vertical="center"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Border="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60" fillId="0" borderId="21" xfId="43" applyFont="1" applyBorder="1" applyAlignment="1">
      <alignment horizontal="left" vertical="center"/>
    </xf>
    <xf numFmtId="0" fontId="60" fillId="0" borderId="0" xfId="43" applyFont="1" applyAlignment="1">
      <alignment horizontal="left" vertical="center"/>
    </xf>
    <xf numFmtId="0" fontId="58" fillId="0" borderId="0" xfId="43" applyFont="1" applyAlignment="1">
      <alignment horizontal="center" vertical="center"/>
    </xf>
    <xf numFmtId="0" fontId="60" fillId="0" borderId="0" xfId="43" applyFont="1" applyAlignment="1">
      <alignment horizontal="justify" vertical="center" wrapText="1"/>
    </xf>
    <xf numFmtId="0" fontId="60" fillId="0" borderId="21" xfId="43" applyFont="1" applyBorder="1" applyAlignment="1">
      <alignment horizontal="left" vertical="center" indent="1"/>
    </xf>
    <xf numFmtId="0" fontId="60" fillId="0" borderId="21" xfId="43" applyFont="1" applyBorder="1" applyAlignment="1">
      <alignment vertical="center" wrapText="1"/>
    </xf>
    <xf numFmtId="0" fontId="60" fillId="0" borderId="21" xfId="43" applyFont="1" applyBorder="1" applyAlignment="1">
      <alignment vertical="center" shrinkToFit="1"/>
    </xf>
    <xf numFmtId="0" fontId="60" fillId="0" borderId="0" xfId="43" applyFont="1" applyAlignment="1">
      <alignment horizontal="left" vertical="center" indent="1"/>
    </xf>
    <xf numFmtId="176" fontId="60" fillId="0" borderId="0" xfId="43" applyNumberFormat="1" applyFont="1" applyAlignment="1">
      <alignment horizontal="left" vertical="center" indent="1"/>
    </xf>
    <xf numFmtId="0" fontId="60"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12</xdr:col>
          <xdr:colOff>28575</xdr:colOff>
          <xdr:row>7</xdr:row>
          <xdr:rowOff>95250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396240</xdr:colOff>
      <xdr:row>7</xdr:row>
      <xdr:rowOff>243840</xdr:rowOff>
    </xdr:from>
    <xdr:to>
      <xdr:col>7</xdr:col>
      <xdr:colOff>289560</xdr:colOff>
      <xdr:row>9</xdr:row>
      <xdr:rowOff>7620</xdr:rowOff>
    </xdr:to>
    <xdr:sp macro="" textlink="">
      <xdr:nvSpPr>
        <xdr:cNvPr id="2" name="楕円 1"/>
        <xdr:cNvSpPr/>
      </xdr:nvSpPr>
      <xdr:spPr bwMode="auto">
        <a:xfrm>
          <a:off x="3215640" y="2971800"/>
          <a:ext cx="320040" cy="1524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10</xdr:col>
      <xdr:colOff>883920</xdr:colOff>
      <xdr:row>10</xdr:row>
      <xdr:rowOff>7620</xdr:rowOff>
    </xdr:from>
    <xdr:to>
      <xdr:col>10</xdr:col>
      <xdr:colOff>1066800</xdr:colOff>
      <xdr:row>11</xdr:row>
      <xdr:rowOff>30480</xdr:rowOff>
    </xdr:to>
    <xdr:sp macro="" textlink="">
      <xdr:nvSpPr>
        <xdr:cNvPr id="4" name="楕円 3"/>
        <xdr:cNvSpPr/>
      </xdr:nvSpPr>
      <xdr:spPr bwMode="auto">
        <a:xfrm flipH="1">
          <a:off x="5913120" y="3261360"/>
          <a:ext cx="182880" cy="1600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11</xdr:col>
          <xdr:colOff>333375</xdr:colOff>
          <xdr:row>41</xdr:row>
          <xdr:rowOff>47625</xdr:rowOff>
        </xdr:to>
        <xdr:sp macro="" textlink="">
          <xdr:nvSpPr>
            <xdr:cNvPr id="5125" name="Object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tabSelected="1" view="pageBreakPreview" zoomScaleNormal="100" zoomScaleSheetLayoutView="100" workbookViewId="0">
      <selection activeCell="C12" sqref="C12"/>
    </sheetView>
  </sheetViews>
  <sheetFormatPr defaultColWidth="9" defaultRowHeight="13.5" x14ac:dyDescent="0.4"/>
  <cols>
    <col min="1" max="1" width="2.625" style="92" customWidth="1"/>
    <col min="2" max="2" width="1.625" style="92" customWidth="1"/>
    <col min="3" max="5" width="9" style="92"/>
    <col min="6" max="6" width="5.375" style="92" customWidth="1"/>
    <col min="7" max="7" width="1.625" style="92" customWidth="1"/>
    <col min="8" max="8" width="2.625" style="92" customWidth="1"/>
    <col min="9" max="9" width="1.75" style="92" customWidth="1"/>
    <col min="10" max="10" width="26.25" style="92" customWidth="1"/>
    <col min="11" max="16384" width="9" style="92"/>
  </cols>
  <sheetData>
    <row r="1" spans="1:11" ht="20.100000000000001" customHeight="1" x14ac:dyDescent="0.4">
      <c r="A1" s="194" t="s">
        <v>88</v>
      </c>
      <c r="B1" s="194"/>
      <c r="C1" s="194"/>
      <c r="D1" s="194"/>
      <c r="E1" s="194"/>
      <c r="F1" s="194"/>
      <c r="G1" s="194"/>
      <c r="H1" s="194"/>
      <c r="I1" s="194"/>
      <c r="J1" s="194"/>
      <c r="K1" s="194"/>
    </row>
    <row r="2" spans="1:11" ht="20.100000000000001" customHeight="1" x14ac:dyDescent="0.4">
      <c r="A2" s="135">
        <v>1</v>
      </c>
      <c r="B2" s="135"/>
      <c r="C2" s="145" t="s">
        <v>125</v>
      </c>
      <c r="D2" s="136"/>
      <c r="E2" s="136"/>
      <c r="F2" s="136"/>
      <c r="G2" s="136"/>
      <c r="H2" s="136"/>
      <c r="I2" s="136"/>
      <c r="J2" s="137"/>
      <c r="K2" s="137"/>
    </row>
    <row r="3" spans="1:11" ht="20.100000000000001" customHeight="1" x14ac:dyDescent="0.4">
      <c r="A3" s="139"/>
      <c r="B3" s="139"/>
      <c r="C3" s="139"/>
      <c r="D3" s="140"/>
      <c r="E3" s="140"/>
      <c r="F3" s="140"/>
      <c r="G3" s="140"/>
      <c r="H3" s="140"/>
      <c r="I3" s="140"/>
      <c r="J3" s="141"/>
      <c r="K3" s="141"/>
    </row>
    <row r="4" spans="1:11" ht="20.100000000000001" customHeight="1" x14ac:dyDescent="0.4">
      <c r="A4" s="135">
        <v>2</v>
      </c>
      <c r="B4" s="135"/>
      <c r="C4" s="135" t="s">
        <v>114</v>
      </c>
      <c r="D4" s="136"/>
      <c r="E4" s="136"/>
      <c r="F4" s="136"/>
      <c r="G4" s="136"/>
      <c r="H4" s="136"/>
      <c r="I4" s="136"/>
      <c r="J4" s="137"/>
      <c r="K4" s="137"/>
    </row>
    <row r="5" spans="1:11" ht="20.100000000000001" customHeight="1" x14ac:dyDescent="0.4">
      <c r="C5" s="92" t="s">
        <v>83</v>
      </c>
    </row>
    <row r="6" spans="1:11" ht="20.100000000000001" customHeight="1" x14ac:dyDescent="0.4">
      <c r="C6" s="92" t="s">
        <v>152</v>
      </c>
    </row>
    <row r="7" spans="1:11" ht="20.100000000000001" customHeight="1" x14ac:dyDescent="0.4">
      <c r="A7" s="135">
        <v>3</v>
      </c>
      <c r="B7" s="137"/>
      <c r="C7" s="135" t="s">
        <v>157</v>
      </c>
      <c r="D7" s="137"/>
      <c r="E7" s="137"/>
      <c r="F7" s="137"/>
      <c r="G7" s="137"/>
      <c r="H7" s="137"/>
      <c r="I7" s="137"/>
      <c r="J7" s="137"/>
      <c r="K7" s="137"/>
    </row>
    <row r="8" spans="1:11" ht="20.100000000000001" customHeight="1" x14ac:dyDescent="0.4">
      <c r="C8" s="92" t="s">
        <v>158</v>
      </c>
    </row>
    <row r="9" spans="1:11" ht="20.100000000000001" customHeight="1" x14ac:dyDescent="0.4">
      <c r="C9" s="92" t="s">
        <v>159</v>
      </c>
    </row>
    <row r="10" spans="1:11" ht="20.100000000000001" customHeight="1" x14ac:dyDescent="0.4">
      <c r="A10" s="135">
        <v>4</v>
      </c>
      <c r="B10" s="135"/>
      <c r="C10" s="135" t="s">
        <v>115</v>
      </c>
      <c r="D10" s="137"/>
      <c r="E10" s="137"/>
      <c r="F10" s="137"/>
      <c r="G10" s="137"/>
      <c r="H10" s="137"/>
      <c r="I10" s="137"/>
      <c r="J10" s="137"/>
      <c r="K10" s="137"/>
    </row>
    <row r="11" spans="1:11" ht="20.100000000000001" customHeight="1" x14ac:dyDescent="0.4">
      <c r="B11" s="91"/>
      <c r="C11" s="91" t="s">
        <v>165</v>
      </c>
      <c r="D11" s="91"/>
      <c r="E11" s="91"/>
      <c r="F11" s="91"/>
      <c r="G11" s="91"/>
      <c r="H11" s="91"/>
      <c r="I11" s="91"/>
      <c r="J11" s="91"/>
      <c r="K11" s="91"/>
    </row>
    <row r="12" spans="1:11" ht="20.100000000000001" customHeight="1" x14ac:dyDescent="0.4">
      <c r="B12" s="91" t="s">
        <v>86</v>
      </c>
      <c r="C12" s="91"/>
      <c r="D12" s="91"/>
      <c r="E12" s="91"/>
      <c r="F12" s="91"/>
      <c r="G12" s="91"/>
      <c r="H12" s="91"/>
      <c r="I12" s="91"/>
      <c r="J12" s="91"/>
      <c r="K12" s="91"/>
    </row>
    <row r="13" spans="1:11" ht="20.100000000000001" customHeight="1" x14ac:dyDescent="0.4">
      <c r="A13" s="135">
        <v>5</v>
      </c>
      <c r="B13" s="138"/>
      <c r="C13" s="135" t="s">
        <v>116</v>
      </c>
      <c r="D13" s="138"/>
      <c r="E13" s="138"/>
      <c r="F13" s="138"/>
      <c r="G13" s="138"/>
      <c r="H13" s="138"/>
      <c r="I13" s="138"/>
      <c r="J13" s="138"/>
      <c r="K13" s="138"/>
    </row>
    <row r="14" spans="1:11" ht="20.100000000000001" customHeight="1" x14ac:dyDescent="0.4">
      <c r="C14" s="92" t="s">
        <v>126</v>
      </c>
    </row>
    <row r="15" spans="1:11" ht="20.100000000000001" customHeight="1" x14ac:dyDescent="0.4">
      <c r="B15" s="105" t="s">
        <v>163</v>
      </c>
    </row>
    <row r="16" spans="1:11" ht="20.100000000000001" customHeight="1" x14ac:dyDescent="0.4">
      <c r="A16" s="135">
        <v>6</v>
      </c>
      <c r="B16" s="137"/>
      <c r="C16" s="135" t="s">
        <v>113</v>
      </c>
      <c r="D16" s="137"/>
      <c r="E16" s="137"/>
      <c r="F16" s="137"/>
      <c r="G16" s="137"/>
      <c r="H16" s="137"/>
      <c r="I16" s="137"/>
      <c r="J16" s="137"/>
      <c r="K16" s="137"/>
    </row>
    <row r="17" spans="1:11" ht="20.100000000000001" customHeight="1" x14ac:dyDescent="0.4">
      <c r="A17" s="130"/>
      <c r="C17" s="92" t="s">
        <v>85</v>
      </c>
    </row>
    <row r="18" spans="1:11" ht="20.100000000000001" customHeight="1" x14ac:dyDescent="0.4">
      <c r="C18" s="92" t="s">
        <v>164</v>
      </c>
    </row>
    <row r="19" spans="1:11" ht="20.100000000000001" customHeight="1" x14ac:dyDescent="0.4">
      <c r="C19" s="133" t="s">
        <v>143</v>
      </c>
    </row>
    <row r="20" spans="1:11" ht="20.100000000000001" customHeight="1" x14ac:dyDescent="0.4">
      <c r="B20" s="114" t="s">
        <v>87</v>
      </c>
    </row>
    <row r="21" spans="1:11" ht="20.100000000000001" customHeight="1" x14ac:dyDescent="0.4">
      <c r="C21" s="91" t="s">
        <v>120</v>
      </c>
    </row>
    <row r="22" spans="1:11" ht="20.100000000000001" customHeight="1" x14ac:dyDescent="0.4">
      <c r="C22" s="91" t="s">
        <v>121</v>
      </c>
      <c r="D22" s="91"/>
      <c r="E22" s="91"/>
      <c r="F22" s="91"/>
      <c r="G22" s="91"/>
      <c r="H22" s="91"/>
      <c r="I22" s="91"/>
      <c r="J22" s="91"/>
    </row>
    <row r="23" spans="1:11" ht="20.100000000000001" customHeight="1" x14ac:dyDescent="0.4">
      <c r="C23" s="160" t="s">
        <v>138</v>
      </c>
      <c r="D23" s="91"/>
      <c r="E23" s="91"/>
      <c r="F23" s="91"/>
      <c r="G23" s="91"/>
      <c r="H23" s="91"/>
      <c r="I23" s="91"/>
      <c r="J23" s="91"/>
    </row>
    <row r="24" spans="1:11" ht="20.100000000000001" customHeight="1" x14ac:dyDescent="0.4">
      <c r="B24" s="104" t="s">
        <v>127</v>
      </c>
      <c r="I24" s="104" t="s">
        <v>128</v>
      </c>
    </row>
    <row r="25" spans="1:11" ht="20.100000000000001" customHeight="1" x14ac:dyDescent="0.4">
      <c r="B25" s="94"/>
      <c r="C25" s="95"/>
      <c r="D25" s="95"/>
      <c r="E25" s="95"/>
      <c r="F25" s="95"/>
      <c r="G25" s="96"/>
      <c r="I25" s="94"/>
      <c r="J25" s="102" t="s">
        <v>149</v>
      </c>
      <c r="K25" s="96"/>
    </row>
    <row r="26" spans="1:11" ht="39.950000000000003" customHeight="1" x14ac:dyDescent="0.4">
      <c r="B26" s="97"/>
      <c r="C26" s="192" t="str">
        <f>IF(入力シート!$F$10="","",入力シート!$F$10)</f>
        <v/>
      </c>
      <c r="D26" s="192"/>
      <c r="E26" s="192"/>
      <c r="F26" s="192"/>
      <c r="G26" s="98"/>
      <c r="I26" s="97"/>
      <c r="J26" s="131" t="s">
        <v>150</v>
      </c>
      <c r="K26" s="132"/>
    </row>
    <row r="27" spans="1:11" ht="39.950000000000003" customHeight="1" x14ac:dyDescent="0.4">
      <c r="B27" s="97"/>
      <c r="C27" s="193" t="str">
        <f>IF(入力シート!$F$11="","",入力シート!$F$11)</f>
        <v/>
      </c>
      <c r="D27" s="193"/>
      <c r="E27" s="103" t="s">
        <v>82</v>
      </c>
      <c r="F27" s="93"/>
      <c r="G27" s="98"/>
      <c r="I27" s="97"/>
      <c r="J27" s="195" t="s">
        <v>151</v>
      </c>
      <c r="K27" s="196"/>
    </row>
    <row r="28" spans="1:11" x14ac:dyDescent="0.4">
      <c r="B28" s="99"/>
      <c r="C28" s="100"/>
      <c r="D28" s="100"/>
      <c r="E28" s="100"/>
      <c r="F28" s="100"/>
      <c r="G28" s="101"/>
      <c r="I28" s="99"/>
      <c r="J28" s="100" t="s">
        <v>162</v>
      </c>
      <c r="K28" s="101"/>
    </row>
    <row r="29" spans="1:11" ht="5.0999999999999996" customHeight="1" x14ac:dyDescent="0.4">
      <c r="B29" s="93"/>
      <c r="C29" s="93"/>
      <c r="D29" s="93"/>
      <c r="E29" s="93"/>
      <c r="F29" s="93"/>
      <c r="G29" s="93"/>
    </row>
    <row r="30" spans="1:11" ht="20.100000000000001" customHeight="1" x14ac:dyDescent="0.4"/>
    <row r="31" spans="1:11" ht="30" customHeight="1" x14ac:dyDescent="0.4"/>
    <row r="32" spans="1:11" ht="30" customHeight="1" x14ac:dyDescent="0.4"/>
    <row r="33" ht="30" customHeight="1" x14ac:dyDescent="0.4"/>
  </sheetData>
  <mergeCells count="4">
    <mergeCell ref="C26:F26"/>
    <mergeCell ref="C27:D27"/>
    <mergeCell ref="A1:K1"/>
    <mergeCell ref="J27:K27"/>
  </mergeCells>
  <phoneticPr fontId="24"/>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55"/>
  <sheetViews>
    <sheetView showGridLines="0" topLeftCell="A34" zoomScaleNormal="100" workbookViewId="0">
      <selection activeCell="D46" sqref="D46"/>
    </sheetView>
  </sheetViews>
  <sheetFormatPr defaultColWidth="9" defaultRowHeight="18.75" x14ac:dyDescent="0.4"/>
  <cols>
    <col min="1" max="1" width="1.75" style="20" customWidth="1"/>
    <col min="2" max="2" width="10.375" style="20" bestFit="1" customWidth="1"/>
    <col min="3" max="3" width="14.75" style="20" customWidth="1"/>
    <col min="4" max="4" width="55.375" style="20" customWidth="1"/>
    <col min="5" max="5" width="1.75" style="40" customWidth="1"/>
    <col min="6" max="16384" width="9" style="20"/>
  </cols>
  <sheetData>
    <row r="1" spans="1:14" ht="19.5" x14ac:dyDescent="0.4">
      <c r="A1" s="40"/>
      <c r="B1" s="206" t="s">
        <v>89</v>
      </c>
      <c r="C1" s="206"/>
      <c r="D1" s="206"/>
      <c r="E1" s="70"/>
      <c r="F1" s="40"/>
      <c r="G1" s="40"/>
      <c r="H1" s="40"/>
      <c r="I1" s="40"/>
      <c r="J1" s="40"/>
      <c r="K1" s="40"/>
    </row>
    <row r="2" spans="1:14" ht="19.5" x14ac:dyDescent="0.4">
      <c r="A2" s="40"/>
      <c r="B2" s="43"/>
      <c r="C2" s="42"/>
      <c r="D2" s="42"/>
      <c r="E2" s="42"/>
      <c r="F2" s="40"/>
      <c r="G2" s="40"/>
      <c r="H2" s="40"/>
      <c r="I2" s="40"/>
      <c r="J2" s="40"/>
      <c r="K2" s="40"/>
    </row>
    <row r="3" spans="1:14" x14ac:dyDescent="0.4">
      <c r="A3" s="40"/>
      <c r="B3" s="41"/>
      <c r="C3" s="142" t="s">
        <v>130</v>
      </c>
      <c r="D3" s="40"/>
      <c r="F3" s="40"/>
      <c r="G3" s="40"/>
      <c r="H3" s="40"/>
      <c r="I3" s="40"/>
      <c r="J3" s="40"/>
      <c r="K3" s="40"/>
    </row>
    <row r="4" spans="1:14" ht="19.5" thickBot="1" x14ac:dyDescent="0.45">
      <c r="A4" s="40"/>
      <c r="B4" s="44"/>
      <c r="C4" s="40" t="s">
        <v>74</v>
      </c>
      <c r="D4" s="40"/>
      <c r="E4" s="69"/>
      <c r="F4" s="146" t="s">
        <v>129</v>
      </c>
      <c r="G4" s="69"/>
      <c r="H4" s="40"/>
      <c r="I4" s="40"/>
      <c r="J4" s="40"/>
      <c r="K4" s="40"/>
    </row>
    <row r="5" spans="1:14" ht="25.15" customHeight="1" x14ac:dyDescent="0.4">
      <c r="A5" s="40"/>
      <c r="B5" s="207" t="s">
        <v>76</v>
      </c>
      <c r="C5" s="208"/>
      <c r="D5" s="50"/>
      <c r="E5" s="65"/>
      <c r="F5" s="73" t="s">
        <v>78</v>
      </c>
      <c r="G5" s="74"/>
      <c r="H5" s="75"/>
      <c r="I5" s="75"/>
      <c r="J5" s="75"/>
      <c r="K5" s="71"/>
      <c r="L5" s="72"/>
      <c r="M5" s="72"/>
      <c r="N5" s="72"/>
    </row>
    <row r="6" spans="1:14" ht="25.15" customHeight="1" x14ac:dyDescent="0.4">
      <c r="A6" s="40"/>
      <c r="B6" s="209" t="s">
        <v>161</v>
      </c>
      <c r="C6" s="210"/>
      <c r="D6" s="51"/>
      <c r="E6" s="65"/>
      <c r="F6" s="73"/>
      <c r="G6" s="74"/>
      <c r="H6" s="75"/>
      <c r="I6" s="75"/>
      <c r="J6" s="75"/>
      <c r="K6" s="71"/>
      <c r="L6" s="72"/>
      <c r="M6" s="72"/>
      <c r="N6" s="72"/>
    </row>
    <row r="7" spans="1:14" ht="25.15" customHeight="1" x14ac:dyDescent="0.4">
      <c r="A7" s="40"/>
      <c r="B7" s="211" t="s">
        <v>73</v>
      </c>
      <c r="C7" s="212"/>
      <c r="D7" s="52"/>
      <c r="E7" s="66"/>
      <c r="F7" s="143"/>
      <c r="H7" s="75"/>
      <c r="K7" s="71"/>
      <c r="L7" s="72"/>
      <c r="M7" s="72"/>
      <c r="N7" s="72"/>
    </row>
    <row r="8" spans="1:14" ht="25.15" customHeight="1" x14ac:dyDescent="0.4">
      <c r="A8" s="40"/>
      <c r="B8" s="213" t="s">
        <v>18</v>
      </c>
      <c r="C8" s="214"/>
      <c r="D8" s="52"/>
      <c r="E8" s="66"/>
      <c r="F8" s="73"/>
      <c r="G8" s="74"/>
      <c r="H8" s="75"/>
      <c r="I8" s="75"/>
      <c r="J8" s="75"/>
      <c r="K8" s="71"/>
      <c r="L8" s="72"/>
      <c r="M8" s="72"/>
      <c r="N8" s="72"/>
    </row>
    <row r="9" spans="1:14" ht="25.15" customHeight="1" x14ac:dyDescent="0.4">
      <c r="A9" s="40"/>
      <c r="B9" s="215" t="s">
        <v>48</v>
      </c>
      <c r="C9" s="216"/>
      <c r="D9" s="53"/>
      <c r="E9" s="67"/>
      <c r="F9" s="73" t="s">
        <v>166</v>
      </c>
      <c r="G9" s="74"/>
      <c r="H9" s="75"/>
      <c r="I9" s="75"/>
      <c r="J9" s="75"/>
      <c r="K9" s="71"/>
      <c r="L9" s="72"/>
      <c r="M9" s="72"/>
      <c r="N9" s="72"/>
    </row>
    <row r="10" spans="1:14" ht="25.15" customHeight="1" x14ac:dyDescent="0.4">
      <c r="A10" s="40"/>
      <c r="B10" s="217" t="s">
        <v>66</v>
      </c>
      <c r="C10" s="45" t="s">
        <v>69</v>
      </c>
      <c r="D10" s="54"/>
      <c r="E10" s="68"/>
      <c r="F10" s="134" t="str">
        <f>IF($D$10="","",$D$10)</f>
        <v/>
      </c>
      <c r="G10" s="74"/>
      <c r="H10" s="75"/>
      <c r="I10" s="75"/>
      <c r="J10" s="75"/>
      <c r="K10" s="71"/>
      <c r="L10" s="72"/>
      <c r="M10" s="72"/>
      <c r="N10" s="72"/>
    </row>
    <row r="11" spans="1:14" ht="25.15" customHeight="1" x14ac:dyDescent="0.4">
      <c r="A11" s="40"/>
      <c r="B11" s="217"/>
      <c r="C11" s="45" t="s">
        <v>17</v>
      </c>
      <c r="D11" s="52"/>
      <c r="E11" s="66"/>
      <c r="F11" s="134" t="str">
        <f>IF($D$11="","",$D$11)</f>
        <v/>
      </c>
      <c r="G11" s="74"/>
      <c r="H11" s="75"/>
      <c r="I11" s="75"/>
      <c r="J11" s="75"/>
      <c r="K11" s="71"/>
      <c r="L11" s="72"/>
      <c r="M11" s="72"/>
      <c r="N11" s="72"/>
    </row>
    <row r="12" spans="1:14" ht="25.15" customHeight="1" x14ac:dyDescent="0.4">
      <c r="A12" s="40"/>
      <c r="B12" s="217"/>
      <c r="C12" s="46" t="s">
        <v>67</v>
      </c>
      <c r="D12" s="55"/>
      <c r="E12" s="66"/>
      <c r="F12" s="73"/>
      <c r="G12" s="74"/>
      <c r="H12" s="75"/>
      <c r="I12" s="75"/>
      <c r="J12" s="75"/>
      <c r="K12" s="71"/>
      <c r="L12" s="72"/>
      <c r="M12" s="72"/>
      <c r="N12" s="72"/>
    </row>
    <row r="13" spans="1:14" ht="25.15" customHeight="1" x14ac:dyDescent="0.4">
      <c r="A13" s="40"/>
      <c r="B13" s="218" t="s">
        <v>68</v>
      </c>
      <c r="C13" s="45" t="s">
        <v>69</v>
      </c>
      <c r="D13" s="56"/>
      <c r="E13" s="68"/>
      <c r="F13" s="73" t="s">
        <v>119</v>
      </c>
      <c r="G13" s="74"/>
      <c r="H13" s="75"/>
      <c r="I13" s="75"/>
      <c r="J13" s="75"/>
      <c r="K13" s="71"/>
      <c r="L13" s="72"/>
      <c r="M13" s="72"/>
      <c r="N13" s="72"/>
    </row>
    <row r="14" spans="1:14" ht="25.15" customHeight="1" x14ac:dyDescent="0.4">
      <c r="A14" s="40"/>
      <c r="B14" s="219"/>
      <c r="C14" s="45" t="s">
        <v>17</v>
      </c>
      <c r="D14" s="57"/>
      <c r="E14" s="66"/>
      <c r="F14" s="77"/>
      <c r="G14" s="77" t="s">
        <v>77</v>
      </c>
      <c r="H14" s="75"/>
      <c r="I14" s="75"/>
      <c r="J14" s="75"/>
      <c r="K14" s="71"/>
      <c r="L14" s="72"/>
      <c r="M14" s="72"/>
      <c r="N14" s="72"/>
    </row>
    <row r="15" spans="1:14" ht="25.15" customHeight="1" x14ac:dyDescent="0.4">
      <c r="A15" s="40"/>
      <c r="B15" s="220"/>
      <c r="C15" s="46" t="s">
        <v>67</v>
      </c>
      <c r="D15" s="58"/>
      <c r="E15" s="66"/>
      <c r="F15" s="77"/>
      <c r="G15" s="77" t="s">
        <v>77</v>
      </c>
      <c r="H15" s="75"/>
      <c r="I15" s="75"/>
      <c r="J15" s="75"/>
      <c r="K15" s="71"/>
      <c r="L15" s="72"/>
      <c r="M15" s="72"/>
      <c r="N15" s="72"/>
    </row>
    <row r="16" spans="1:14" ht="25.15" customHeight="1" x14ac:dyDescent="0.4">
      <c r="A16" s="40"/>
      <c r="B16" s="221" t="s">
        <v>144</v>
      </c>
      <c r="C16" s="222"/>
      <c r="D16" s="177"/>
      <c r="E16" s="66"/>
      <c r="F16" s="178" t="s">
        <v>154</v>
      </c>
      <c r="G16" s="77"/>
      <c r="H16" s="75"/>
      <c r="I16" s="75"/>
      <c r="J16" s="75"/>
      <c r="K16" s="71"/>
      <c r="L16" s="72"/>
      <c r="M16" s="72"/>
      <c r="N16" s="72"/>
    </row>
    <row r="17" spans="1:14" ht="25.15" customHeight="1" x14ac:dyDescent="0.4">
      <c r="A17" s="40"/>
      <c r="B17" s="221" t="s">
        <v>145</v>
      </c>
      <c r="C17" s="222"/>
      <c r="D17" s="109"/>
      <c r="E17" s="66"/>
      <c r="F17" s="178" t="s">
        <v>153</v>
      </c>
      <c r="G17" s="77"/>
      <c r="H17" s="75"/>
      <c r="I17" s="75"/>
      <c r="J17" s="75"/>
      <c r="K17" s="71"/>
      <c r="L17" s="72"/>
      <c r="M17" s="72"/>
      <c r="N17" s="72"/>
    </row>
    <row r="18" spans="1:14" ht="25.15" customHeight="1" x14ac:dyDescent="0.4">
      <c r="A18" s="40"/>
      <c r="B18" s="215" t="s">
        <v>71</v>
      </c>
      <c r="C18" s="216"/>
      <c r="D18" s="109"/>
      <c r="E18" s="66"/>
      <c r="F18" s="73"/>
      <c r="G18" s="74"/>
      <c r="H18" s="75"/>
      <c r="I18" s="75"/>
      <c r="J18" s="75"/>
      <c r="K18" s="71"/>
      <c r="L18" s="72"/>
      <c r="M18" s="72"/>
      <c r="N18" s="72"/>
    </row>
    <row r="19" spans="1:14" ht="25.15" customHeight="1" x14ac:dyDescent="0.4">
      <c r="A19" s="40"/>
      <c r="B19" s="202" t="s">
        <v>14</v>
      </c>
      <c r="C19" s="45" t="s">
        <v>140</v>
      </c>
      <c r="D19" s="54"/>
      <c r="E19" s="68"/>
      <c r="F19" s="73"/>
      <c r="G19" s="74"/>
      <c r="H19" s="75"/>
      <c r="I19" s="75"/>
      <c r="J19" s="75"/>
      <c r="K19" s="71"/>
      <c r="L19" s="72"/>
      <c r="M19" s="72"/>
      <c r="N19" s="72"/>
    </row>
    <row r="20" spans="1:14" ht="25.15" customHeight="1" x14ac:dyDescent="0.4">
      <c r="A20" s="40"/>
      <c r="B20" s="203"/>
      <c r="C20" s="164" t="s">
        <v>139</v>
      </c>
      <c r="D20" s="55"/>
      <c r="E20" s="66"/>
      <c r="F20" s="73"/>
      <c r="G20" s="74"/>
      <c r="H20" s="75"/>
      <c r="I20" s="75"/>
      <c r="J20" s="75"/>
      <c r="K20" s="71"/>
      <c r="L20" s="72"/>
      <c r="M20" s="72"/>
      <c r="N20" s="72"/>
    </row>
    <row r="21" spans="1:14" ht="25.15" customHeight="1" x14ac:dyDescent="0.4">
      <c r="A21" s="40"/>
      <c r="B21" s="203"/>
      <c r="C21" s="45" t="s">
        <v>17</v>
      </c>
      <c r="D21" s="52"/>
      <c r="E21" s="66"/>
      <c r="F21" s="73"/>
      <c r="G21" s="74"/>
      <c r="H21" s="75"/>
      <c r="I21" s="75"/>
      <c r="J21" s="75"/>
      <c r="K21" s="71"/>
      <c r="L21" s="72"/>
      <c r="M21" s="72"/>
      <c r="N21" s="72"/>
    </row>
    <row r="22" spans="1:14" ht="25.15" customHeight="1" x14ac:dyDescent="0.4">
      <c r="A22" s="40"/>
      <c r="B22" s="203"/>
      <c r="C22" s="46" t="s">
        <v>50</v>
      </c>
      <c r="D22" s="59"/>
      <c r="E22" s="65"/>
      <c r="F22" s="73"/>
      <c r="G22" s="74"/>
      <c r="H22" s="75"/>
      <c r="I22" s="75"/>
      <c r="J22" s="75"/>
      <c r="K22" s="71"/>
      <c r="L22" s="72"/>
      <c r="M22" s="72"/>
      <c r="N22" s="72"/>
    </row>
    <row r="23" spans="1:14" ht="36" customHeight="1" x14ac:dyDescent="0.4">
      <c r="A23" s="40"/>
      <c r="B23" s="203"/>
      <c r="C23" s="47" t="s">
        <v>53</v>
      </c>
      <c r="D23" s="55"/>
      <c r="E23" s="66"/>
      <c r="F23" s="197" t="s">
        <v>167</v>
      </c>
      <c r="G23" s="197"/>
      <c r="H23" s="197"/>
      <c r="I23" s="197"/>
      <c r="J23" s="197"/>
      <c r="K23" s="197"/>
      <c r="L23" s="197"/>
      <c r="M23" s="197"/>
      <c r="N23" s="72"/>
    </row>
    <row r="24" spans="1:14" ht="36" customHeight="1" x14ac:dyDescent="0.4">
      <c r="B24" s="203"/>
      <c r="C24" s="47" t="s">
        <v>70</v>
      </c>
      <c r="D24" s="55"/>
      <c r="E24" s="66"/>
      <c r="F24" s="201" t="s">
        <v>131</v>
      </c>
      <c r="G24" s="201"/>
      <c r="H24" s="201"/>
      <c r="I24" s="201"/>
      <c r="J24" s="201"/>
      <c r="K24" s="201"/>
      <c r="L24" s="201"/>
      <c r="M24" s="201"/>
      <c r="N24" s="72"/>
    </row>
    <row r="25" spans="1:14" ht="24.75" customHeight="1" x14ac:dyDescent="0.4">
      <c r="B25" s="203"/>
      <c r="C25" s="47" t="s">
        <v>160</v>
      </c>
      <c r="D25" s="55"/>
      <c r="E25" s="66"/>
      <c r="F25" s="189"/>
      <c r="G25" s="189"/>
      <c r="H25" s="189"/>
      <c r="I25" s="189"/>
      <c r="J25" s="189"/>
      <c r="K25" s="189"/>
      <c r="L25" s="189"/>
      <c r="M25" s="189"/>
      <c r="N25" s="72"/>
    </row>
    <row r="26" spans="1:14" ht="25.15" customHeight="1" x14ac:dyDescent="0.4">
      <c r="B26" s="205"/>
      <c r="C26" s="48" t="s">
        <v>72</v>
      </c>
      <c r="D26" s="109"/>
      <c r="E26" s="66"/>
      <c r="F26" s="150" t="str">
        <f>IF(D18="","",D26/D18)</f>
        <v/>
      </c>
      <c r="G26" s="78"/>
      <c r="H26" s="76"/>
      <c r="I26" s="76"/>
      <c r="J26" s="76"/>
      <c r="K26" s="72"/>
      <c r="L26" s="72"/>
      <c r="M26" s="72"/>
      <c r="N26" s="72"/>
    </row>
    <row r="27" spans="1:14" ht="25.15" customHeight="1" x14ac:dyDescent="0.4">
      <c r="A27" s="40"/>
      <c r="B27" s="202" t="s">
        <v>15</v>
      </c>
      <c r="C27" s="45" t="s">
        <v>140</v>
      </c>
      <c r="D27" s="56"/>
      <c r="E27" s="62"/>
      <c r="F27" s="75"/>
      <c r="G27" s="75"/>
      <c r="H27" s="75"/>
      <c r="I27" s="75"/>
      <c r="J27" s="75"/>
      <c r="K27" s="71"/>
      <c r="L27" s="72"/>
      <c r="M27" s="72"/>
      <c r="N27" s="72"/>
    </row>
    <row r="28" spans="1:14" ht="25.15" customHeight="1" x14ac:dyDescent="0.4">
      <c r="A28" s="40"/>
      <c r="B28" s="203"/>
      <c r="C28" s="46" t="s">
        <v>47</v>
      </c>
      <c r="D28" s="58"/>
      <c r="E28" s="63"/>
      <c r="F28" s="75"/>
      <c r="G28" s="75"/>
      <c r="H28" s="75"/>
      <c r="I28" s="75"/>
      <c r="J28" s="75"/>
      <c r="K28" s="71"/>
      <c r="L28" s="72"/>
      <c r="M28" s="72"/>
      <c r="N28" s="72"/>
    </row>
    <row r="29" spans="1:14" ht="25.15" customHeight="1" x14ac:dyDescent="0.4">
      <c r="A29" s="40"/>
      <c r="B29" s="203"/>
      <c r="C29" s="45" t="s">
        <v>17</v>
      </c>
      <c r="D29" s="57"/>
      <c r="E29" s="61"/>
      <c r="F29" s="75"/>
      <c r="G29" s="75"/>
      <c r="H29" s="75"/>
      <c r="I29" s="75"/>
      <c r="J29" s="75"/>
      <c r="K29" s="71"/>
      <c r="L29" s="72"/>
      <c r="M29" s="72"/>
      <c r="N29" s="72"/>
    </row>
    <row r="30" spans="1:14" ht="25.15" customHeight="1" x14ac:dyDescent="0.4">
      <c r="A30" s="40"/>
      <c r="B30" s="203"/>
      <c r="C30" s="46" t="s">
        <v>50</v>
      </c>
      <c r="D30" s="60"/>
      <c r="E30" s="64"/>
      <c r="F30" s="75"/>
      <c r="G30" s="75"/>
      <c r="H30" s="75"/>
      <c r="I30" s="75"/>
      <c r="J30" s="75"/>
      <c r="K30" s="71"/>
      <c r="L30" s="72"/>
      <c r="M30" s="72"/>
      <c r="N30" s="72"/>
    </row>
    <row r="31" spans="1:14" ht="36" customHeight="1" x14ac:dyDescent="0.4">
      <c r="A31" s="40"/>
      <c r="B31" s="203"/>
      <c r="C31" s="47" t="s">
        <v>53</v>
      </c>
      <c r="D31" s="58"/>
      <c r="E31" s="63"/>
      <c r="F31" s="75"/>
      <c r="G31" s="75"/>
      <c r="H31" s="75"/>
      <c r="I31" s="75"/>
      <c r="J31" s="75"/>
      <c r="K31" s="71"/>
      <c r="L31" s="72"/>
      <c r="M31" s="72"/>
      <c r="N31" s="72"/>
    </row>
    <row r="32" spans="1:14" ht="33" x14ac:dyDescent="0.4">
      <c r="B32" s="203"/>
      <c r="C32" s="47" t="s">
        <v>70</v>
      </c>
      <c r="D32" s="58"/>
      <c r="E32" s="63"/>
      <c r="F32" s="76"/>
      <c r="G32" s="76"/>
      <c r="H32" s="76"/>
      <c r="I32" s="76"/>
      <c r="J32" s="76"/>
      <c r="K32" s="72"/>
      <c r="L32" s="72"/>
      <c r="M32" s="72"/>
      <c r="N32" s="72"/>
    </row>
    <row r="33" spans="1:14" ht="19.5" x14ac:dyDescent="0.4">
      <c r="B33" s="203"/>
      <c r="C33" s="47" t="s">
        <v>160</v>
      </c>
      <c r="D33" s="58"/>
      <c r="E33" s="63"/>
      <c r="F33" s="76"/>
      <c r="G33" s="76"/>
      <c r="H33" s="76"/>
      <c r="I33" s="76"/>
      <c r="J33" s="76"/>
      <c r="K33" s="72"/>
      <c r="L33" s="72"/>
      <c r="M33" s="72"/>
      <c r="N33" s="72"/>
    </row>
    <row r="34" spans="1:14" ht="25.15" customHeight="1" x14ac:dyDescent="0.4">
      <c r="B34" s="205"/>
      <c r="C34" s="48" t="s">
        <v>72</v>
      </c>
      <c r="D34" s="110"/>
      <c r="E34" s="63"/>
      <c r="F34" s="76"/>
      <c r="G34" s="76"/>
      <c r="H34" s="76"/>
      <c r="I34" s="76"/>
      <c r="J34" s="76"/>
      <c r="K34" s="72"/>
      <c r="L34" s="72"/>
      <c r="M34" s="72"/>
      <c r="N34" s="72"/>
    </row>
    <row r="35" spans="1:14" ht="25.15" customHeight="1" x14ac:dyDescent="0.4">
      <c r="A35" s="40"/>
      <c r="B35" s="202" t="s">
        <v>16</v>
      </c>
      <c r="C35" s="45" t="s">
        <v>140</v>
      </c>
      <c r="D35" s="56"/>
      <c r="E35" s="62"/>
      <c r="F35" s="75"/>
      <c r="G35" s="75"/>
      <c r="H35" s="75"/>
      <c r="I35" s="75"/>
      <c r="J35" s="75"/>
      <c r="K35" s="71"/>
      <c r="L35" s="72"/>
      <c r="M35" s="72"/>
      <c r="N35" s="72"/>
    </row>
    <row r="36" spans="1:14" ht="25.15" customHeight="1" x14ac:dyDescent="0.4">
      <c r="A36" s="40"/>
      <c r="B36" s="203"/>
      <c r="C36" s="46" t="s">
        <v>47</v>
      </c>
      <c r="D36" s="58"/>
      <c r="E36" s="63"/>
      <c r="F36" s="75"/>
      <c r="G36" s="75"/>
      <c r="H36" s="75"/>
      <c r="I36" s="75"/>
      <c r="J36" s="75"/>
      <c r="K36" s="71"/>
      <c r="L36" s="72"/>
      <c r="M36" s="72"/>
      <c r="N36" s="72"/>
    </row>
    <row r="37" spans="1:14" ht="25.15" customHeight="1" x14ac:dyDescent="0.4">
      <c r="A37" s="40"/>
      <c r="B37" s="203"/>
      <c r="C37" s="45" t="s">
        <v>17</v>
      </c>
      <c r="D37" s="57"/>
      <c r="E37" s="61"/>
      <c r="F37" s="75"/>
      <c r="G37" s="75"/>
      <c r="H37" s="75"/>
      <c r="I37" s="75"/>
      <c r="J37" s="75"/>
      <c r="K37" s="71"/>
      <c r="L37" s="72"/>
      <c r="M37" s="72"/>
      <c r="N37" s="72"/>
    </row>
    <row r="38" spans="1:14" ht="25.15" customHeight="1" x14ac:dyDescent="0.4">
      <c r="A38" s="40"/>
      <c r="B38" s="203"/>
      <c r="C38" s="46" t="s">
        <v>50</v>
      </c>
      <c r="D38" s="60"/>
      <c r="E38" s="64"/>
      <c r="F38" s="75"/>
      <c r="G38" s="75"/>
      <c r="H38" s="75"/>
      <c r="I38" s="75"/>
      <c r="J38" s="75"/>
      <c r="K38" s="71"/>
      <c r="L38" s="72"/>
      <c r="M38" s="72"/>
      <c r="N38" s="72"/>
    </row>
    <row r="39" spans="1:14" ht="36" customHeight="1" x14ac:dyDescent="0.4">
      <c r="A39" s="40"/>
      <c r="B39" s="203"/>
      <c r="C39" s="47" t="s">
        <v>53</v>
      </c>
      <c r="D39" s="58"/>
      <c r="E39" s="63"/>
      <c r="F39" s="75"/>
      <c r="G39" s="75"/>
      <c r="H39" s="75"/>
      <c r="I39" s="75"/>
      <c r="J39" s="75"/>
      <c r="K39" s="40"/>
    </row>
    <row r="40" spans="1:14" ht="33" x14ac:dyDescent="0.4">
      <c r="B40" s="203"/>
      <c r="C40" s="47" t="s">
        <v>70</v>
      </c>
      <c r="D40" s="58"/>
      <c r="E40" s="63"/>
      <c r="F40" s="76"/>
      <c r="G40" s="76"/>
      <c r="H40" s="76"/>
      <c r="I40" s="76"/>
      <c r="J40" s="76"/>
    </row>
    <row r="41" spans="1:14" ht="19.5" x14ac:dyDescent="0.4">
      <c r="B41" s="203"/>
      <c r="C41" s="190" t="s">
        <v>160</v>
      </c>
      <c r="D41" s="191"/>
      <c r="E41" s="63"/>
      <c r="F41" s="76"/>
      <c r="G41" s="76"/>
      <c r="H41" s="76"/>
      <c r="I41" s="76"/>
      <c r="J41" s="76"/>
    </row>
    <row r="42" spans="1:14" ht="25.15" customHeight="1" thickBot="1" x14ac:dyDescent="0.45">
      <c r="B42" s="204"/>
      <c r="C42" s="49" t="s">
        <v>72</v>
      </c>
      <c r="D42" s="144"/>
      <c r="E42" s="63"/>
      <c r="F42" s="76"/>
      <c r="G42" s="76"/>
      <c r="H42" s="76"/>
      <c r="I42" s="76"/>
      <c r="J42" s="76"/>
    </row>
    <row r="43" spans="1:14" x14ac:dyDescent="0.4">
      <c r="B43" s="72"/>
      <c r="C43" s="72"/>
      <c r="D43" s="72"/>
    </row>
    <row r="44" spans="1:14" x14ac:dyDescent="0.4">
      <c r="B44" s="199" t="s">
        <v>56</v>
      </c>
      <c r="C44" s="152" t="s">
        <v>93</v>
      </c>
      <c r="D44" s="72"/>
    </row>
    <row r="45" spans="1:14" x14ac:dyDescent="0.4">
      <c r="B45" s="200"/>
      <c r="C45" s="152" t="s">
        <v>123</v>
      </c>
      <c r="D45" s="72"/>
    </row>
    <row r="46" spans="1:14" x14ac:dyDescent="0.4">
      <c r="B46" s="200"/>
      <c r="C46" s="152" t="s">
        <v>94</v>
      </c>
      <c r="D46" s="72"/>
    </row>
    <row r="47" spans="1:14" x14ac:dyDescent="0.4">
      <c r="B47" s="200"/>
      <c r="C47" s="153" t="s">
        <v>95</v>
      </c>
      <c r="D47" s="72"/>
    </row>
    <row r="48" spans="1:14" x14ac:dyDescent="0.4">
      <c r="B48" s="200"/>
      <c r="C48" s="153" t="s">
        <v>122</v>
      </c>
      <c r="D48" s="72"/>
    </row>
    <row r="49" spans="2:4" x14ac:dyDescent="0.4">
      <c r="B49" s="152"/>
      <c r="C49" s="153" t="s">
        <v>124</v>
      </c>
      <c r="D49" s="72"/>
    </row>
    <row r="50" spans="2:4" x14ac:dyDescent="0.4">
      <c r="B50" s="152"/>
      <c r="C50" s="153" t="s">
        <v>132</v>
      </c>
      <c r="D50" s="149"/>
    </row>
    <row r="51" spans="2:4" x14ac:dyDescent="0.4">
      <c r="B51" s="152"/>
      <c r="C51" s="152"/>
      <c r="D51" s="149"/>
    </row>
    <row r="52" spans="2:4" ht="18" customHeight="1" x14ac:dyDescent="0.4">
      <c r="B52" s="198" t="s">
        <v>53</v>
      </c>
      <c r="C52" s="152" t="s">
        <v>137</v>
      </c>
      <c r="D52" s="149"/>
    </row>
    <row r="53" spans="2:4" x14ac:dyDescent="0.4">
      <c r="B53" s="198"/>
      <c r="C53" s="152" t="s">
        <v>133</v>
      </c>
    </row>
    <row r="54" spans="2:4" x14ac:dyDescent="0.4">
      <c r="B54" s="198"/>
      <c r="C54" s="152" t="s">
        <v>134</v>
      </c>
    </row>
    <row r="55" spans="2:4" x14ac:dyDescent="0.4">
      <c r="B55" s="198"/>
      <c r="C55" s="152"/>
    </row>
  </sheetData>
  <dataConsolidate/>
  <mergeCells count="18">
    <mergeCell ref="B9:C9"/>
    <mergeCell ref="B10:B12"/>
    <mergeCell ref="B13:B15"/>
    <mergeCell ref="B18:C18"/>
    <mergeCell ref="B19:B26"/>
    <mergeCell ref="B16:C16"/>
    <mergeCell ref="B17:C17"/>
    <mergeCell ref="B1:D1"/>
    <mergeCell ref="B5:C5"/>
    <mergeCell ref="B6:C6"/>
    <mergeCell ref="B7:C7"/>
    <mergeCell ref="B8:C8"/>
    <mergeCell ref="F23:M23"/>
    <mergeCell ref="B52:B55"/>
    <mergeCell ref="B44:B48"/>
    <mergeCell ref="F24:M24"/>
    <mergeCell ref="B35:B42"/>
    <mergeCell ref="B27:B34"/>
  </mergeCells>
  <phoneticPr fontId="24"/>
  <dataValidations count="3">
    <dataValidation type="list" allowBlank="1" showInputMessage="1" showErrorMessage="1" sqref="D40:D41 D24 D32">
      <formula1>$C$44:$C$50</formula1>
    </dataValidation>
    <dataValidation type="list" allowBlank="1" showInputMessage="1" showErrorMessage="1" sqref="D23 D39 D31">
      <formula1>$C$52:$C$54</formula1>
    </dataValidation>
    <dataValidation type="list" allowBlank="1" showInputMessage="1" showErrorMessage="1" sqref="D17">
      <formula1>"（  ■窓口で受取　　☐郵送   ）,（  ☐窓口で受取　　■郵送   ）"</formula1>
    </dataValidation>
  </dataValidations>
  <pageMargins left="0.70866141732283472" right="0.31496062992125984"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Normal="100" zoomScaleSheetLayoutView="100" workbookViewId="0">
      <selection activeCell="C21" sqref="C21:L21"/>
    </sheetView>
  </sheetViews>
  <sheetFormatPr defaultColWidth="8.75" defaultRowHeight="13.5" x14ac:dyDescent="0.4"/>
  <cols>
    <col min="1" max="1" width="2.625" style="27" customWidth="1"/>
    <col min="2" max="2" width="0.875" style="26" customWidth="1"/>
    <col min="3" max="3" width="7.625" style="26" customWidth="1"/>
    <col min="4" max="4" width="7.75" style="26" customWidth="1"/>
    <col min="5" max="5" width="0.875" style="26" customWidth="1"/>
    <col min="6" max="7" width="9" style="26" customWidth="1"/>
    <col min="8" max="8" width="4.625" style="26" customWidth="1"/>
    <col min="9" max="9" width="4.625" style="27" customWidth="1"/>
    <col min="10" max="10" width="10.625" style="26" customWidth="1"/>
    <col min="11" max="11" width="5.625" style="27" customWidth="1"/>
    <col min="12" max="12" width="14.375" style="26" customWidth="1"/>
    <col min="13" max="16384" width="8.75" style="26"/>
  </cols>
  <sheetData>
    <row r="1" spans="2:12" ht="17.25" x14ac:dyDescent="0.4">
      <c r="C1" s="269" t="s">
        <v>0</v>
      </c>
      <c r="D1" s="269"/>
      <c r="E1" s="269"/>
      <c r="F1" s="270"/>
      <c r="G1" s="270"/>
      <c r="H1" s="270"/>
      <c r="I1" s="270"/>
      <c r="J1" s="270"/>
      <c r="K1" s="270"/>
      <c r="L1" s="270"/>
    </row>
    <row r="2" spans="2:12" ht="14.25" x14ac:dyDescent="0.4">
      <c r="C2" s="28"/>
      <c r="D2" s="28"/>
      <c r="E2" s="28"/>
    </row>
    <row r="3" spans="2:12" ht="14.25" thickBot="1" x14ac:dyDescent="0.45">
      <c r="C3" s="271" t="s">
        <v>79</v>
      </c>
      <c r="D3" s="272"/>
      <c r="E3" s="272"/>
      <c r="F3" s="273"/>
      <c r="G3" s="273"/>
      <c r="H3" s="273"/>
      <c r="I3" s="273"/>
      <c r="J3" s="273"/>
      <c r="K3" s="273"/>
      <c r="L3" s="273"/>
    </row>
    <row r="4" spans="2:12" ht="35.1" customHeight="1" thickBot="1" x14ac:dyDescent="0.45">
      <c r="B4" s="79"/>
      <c r="C4" s="280" t="s">
        <v>1</v>
      </c>
      <c r="D4" s="281"/>
      <c r="E4" s="80"/>
      <c r="F4" s="278" t="str">
        <f>IF(入力シート!$D$5="","",入力シート!$D$5)</f>
        <v/>
      </c>
      <c r="G4" s="279"/>
      <c r="H4" s="279"/>
      <c r="I4" s="286" t="s">
        <v>80</v>
      </c>
      <c r="J4" s="287"/>
      <c r="K4" s="284" t="s">
        <v>65</v>
      </c>
      <c r="L4" s="285"/>
    </row>
    <row r="5" spans="2:12" ht="35.1" customHeight="1" x14ac:dyDescent="0.4">
      <c r="B5" s="81"/>
      <c r="C5" s="282" t="s">
        <v>2</v>
      </c>
      <c r="D5" s="230"/>
      <c r="E5" s="82"/>
      <c r="F5" s="274" t="str">
        <f>IF(入力シート!$D$9="","",入力シート!$D$9)</f>
        <v/>
      </c>
      <c r="G5" s="274"/>
      <c r="H5" s="274"/>
      <c r="I5" s="274"/>
      <c r="J5" s="274"/>
      <c r="K5" s="274"/>
      <c r="L5" s="275"/>
    </row>
    <row r="6" spans="2:12" ht="35.1" customHeight="1" x14ac:dyDescent="0.4">
      <c r="B6" s="83"/>
      <c r="C6" s="250" t="s">
        <v>3</v>
      </c>
      <c r="D6" s="283"/>
      <c r="E6" s="84"/>
      <c r="F6" s="276" t="str">
        <f>IF(入力シート!$D$7="","",入力シート!$D$7)</f>
        <v/>
      </c>
      <c r="G6" s="276"/>
      <c r="H6" s="276"/>
      <c r="I6" s="276"/>
      <c r="J6" s="276"/>
      <c r="K6" s="276"/>
      <c r="L6" s="277"/>
    </row>
    <row r="7" spans="2:12" ht="35.1" customHeight="1" x14ac:dyDescent="0.4">
      <c r="B7" s="83"/>
      <c r="C7" s="250" t="s">
        <v>4</v>
      </c>
      <c r="D7" s="283"/>
      <c r="E7" s="84"/>
      <c r="F7" s="276" t="str">
        <f>IF(入力シート!$D$8="","",入力シート!$D$8)</f>
        <v/>
      </c>
      <c r="G7" s="276"/>
      <c r="H7" s="276"/>
      <c r="I7" s="276"/>
      <c r="J7" s="276"/>
      <c r="K7" s="276"/>
      <c r="L7" s="277"/>
    </row>
    <row r="8" spans="2:12" ht="20.100000000000001" customHeight="1" x14ac:dyDescent="0.4">
      <c r="B8" s="29"/>
      <c r="C8" s="241" t="s">
        <v>5</v>
      </c>
      <c r="D8" s="229"/>
      <c r="E8" s="22"/>
      <c r="F8" s="23" t="s">
        <v>6</v>
      </c>
      <c r="G8" s="246" t="str">
        <f>IF(入力シート!$D$10="","",入力シート!$D$10)</f>
        <v/>
      </c>
      <c r="H8" s="246"/>
      <c r="I8" s="246"/>
      <c r="J8" s="246"/>
      <c r="K8" s="246"/>
      <c r="L8" s="247"/>
    </row>
    <row r="9" spans="2:12" ht="20.100000000000001" customHeight="1" x14ac:dyDescent="0.4">
      <c r="B9" s="29"/>
      <c r="C9" s="241"/>
      <c r="D9" s="268"/>
      <c r="E9" s="22"/>
      <c r="F9" s="23" t="s">
        <v>7</v>
      </c>
      <c r="G9" s="239" t="str">
        <f>入力シート!$B$10</f>
        <v>代表取締役</v>
      </c>
      <c r="H9" s="239"/>
      <c r="I9" s="239"/>
      <c r="J9" s="239"/>
      <c r="K9" s="239"/>
      <c r="L9" s="240"/>
    </row>
    <row r="10" spans="2:12" ht="20.100000000000001" customHeight="1" x14ac:dyDescent="0.4">
      <c r="B10" s="29"/>
      <c r="C10" s="241"/>
      <c r="D10" s="268"/>
      <c r="E10" s="22"/>
      <c r="F10" s="23" t="s">
        <v>8</v>
      </c>
      <c r="G10" s="239" t="str">
        <f>IF(入力シート!$D$11="","",入力シート!$D$11)</f>
        <v/>
      </c>
      <c r="H10" s="239"/>
      <c r="I10" s="239"/>
      <c r="J10" s="239"/>
      <c r="K10" s="166"/>
      <c r="L10" s="168"/>
    </row>
    <row r="11" spans="2:12" ht="20.100000000000001" customHeight="1" x14ac:dyDescent="0.4">
      <c r="B11" s="29"/>
      <c r="C11" s="241"/>
      <c r="D11" s="229"/>
      <c r="E11" s="22"/>
      <c r="F11" s="23" t="s">
        <v>57</v>
      </c>
      <c r="G11" s="248" t="str">
        <f>IF(入力シート!$D$12="","",入力シート!$D$12)</f>
        <v/>
      </c>
      <c r="H11" s="248"/>
      <c r="I11" s="248"/>
      <c r="J11" s="248"/>
      <c r="K11" s="165"/>
      <c r="L11" s="167"/>
    </row>
    <row r="12" spans="2:12" ht="20.100000000000001" customHeight="1" x14ac:dyDescent="0.4">
      <c r="B12" s="85"/>
      <c r="C12" s="227" t="s">
        <v>9</v>
      </c>
      <c r="D12" s="228"/>
      <c r="E12" s="86"/>
      <c r="F12" s="87" t="s">
        <v>6</v>
      </c>
      <c r="G12" s="231" t="str">
        <f>IF(入力シート!$D$13="","",入力シート!$D$13)</f>
        <v/>
      </c>
      <c r="H12" s="231"/>
      <c r="I12" s="231"/>
      <c r="J12" s="231"/>
      <c r="K12" s="231"/>
      <c r="L12" s="232"/>
    </row>
    <row r="13" spans="2:12" ht="20.100000000000001" customHeight="1" x14ac:dyDescent="0.4">
      <c r="B13" s="29"/>
      <c r="C13" s="229"/>
      <c r="D13" s="229"/>
      <c r="E13" s="25"/>
      <c r="F13" s="23" t="s">
        <v>8</v>
      </c>
      <c r="G13" s="239" t="str">
        <f>IF(入力シート!$D$14="","",入力シート!$D$14)</f>
        <v/>
      </c>
      <c r="H13" s="239"/>
      <c r="I13" s="239"/>
      <c r="J13" s="239"/>
      <c r="K13" s="239"/>
      <c r="L13" s="240"/>
    </row>
    <row r="14" spans="2:12" ht="20.100000000000001" customHeight="1" x14ac:dyDescent="0.4">
      <c r="B14" s="81"/>
      <c r="C14" s="230"/>
      <c r="D14" s="230"/>
      <c r="E14" s="82"/>
      <c r="F14" s="88" t="s">
        <v>57</v>
      </c>
      <c r="G14" s="248" t="str">
        <f>IF(入力シート!$D$15="","",入力シート!$D$15)</f>
        <v/>
      </c>
      <c r="H14" s="248"/>
      <c r="I14" s="248"/>
      <c r="J14" s="248"/>
      <c r="K14" s="248"/>
      <c r="L14" s="249"/>
    </row>
    <row r="15" spans="2:12" ht="18.75" x14ac:dyDescent="0.4">
      <c r="B15" s="29"/>
      <c r="C15" s="241" t="s">
        <v>84</v>
      </c>
      <c r="D15" s="229"/>
      <c r="E15" s="22"/>
      <c r="F15" s="166" t="str">
        <f>IF(入力シート!$D$16="","",入力シート!$D$16)</f>
        <v/>
      </c>
      <c r="G15" s="175" t="s">
        <v>146</v>
      </c>
      <c r="H15" s="244" t="str">
        <f>IF(入力シート!$D$17="","",入力シート!$D$17)</f>
        <v/>
      </c>
      <c r="I15" s="244"/>
      <c r="J15" s="244"/>
      <c r="K15" s="244"/>
      <c r="L15" s="245"/>
    </row>
    <row r="16" spans="2:12" ht="21" customHeight="1" x14ac:dyDescent="0.4">
      <c r="B16" s="29"/>
      <c r="C16" s="241"/>
      <c r="D16" s="229"/>
      <c r="E16" s="22"/>
      <c r="F16" s="253" t="s">
        <v>142</v>
      </c>
      <c r="G16" s="253"/>
      <c r="H16" s="253"/>
      <c r="I16" s="253"/>
      <c r="J16" s="254"/>
      <c r="K16" s="254"/>
      <c r="L16" s="255"/>
    </row>
    <row r="17" spans="2:12" ht="20.100000000000001" customHeight="1" x14ac:dyDescent="0.4">
      <c r="B17" s="29"/>
      <c r="C17" s="241"/>
      <c r="D17" s="229"/>
      <c r="E17" s="22"/>
      <c r="F17" s="262" t="s">
        <v>141</v>
      </c>
      <c r="G17" s="263"/>
      <c r="H17" s="263"/>
      <c r="I17" s="263"/>
      <c r="J17" s="263"/>
      <c r="K17" s="263"/>
      <c r="L17" s="264"/>
    </row>
    <row r="18" spans="2:12" ht="54.6" customHeight="1" x14ac:dyDescent="0.4">
      <c r="B18" s="29"/>
      <c r="C18" s="241"/>
      <c r="D18" s="229"/>
      <c r="E18" s="22"/>
      <c r="F18" s="262"/>
      <c r="G18" s="263"/>
      <c r="H18" s="263"/>
      <c r="I18" s="263"/>
      <c r="J18" s="263"/>
      <c r="K18" s="263"/>
      <c r="L18" s="264"/>
    </row>
    <row r="19" spans="2:12" ht="30" customHeight="1" x14ac:dyDescent="0.4">
      <c r="B19" s="29"/>
      <c r="C19" s="241"/>
      <c r="D19" s="229"/>
      <c r="E19" s="22"/>
      <c r="F19" s="265"/>
      <c r="G19" s="266"/>
      <c r="H19" s="266"/>
      <c r="I19" s="266"/>
      <c r="J19" s="266"/>
      <c r="K19" s="266"/>
      <c r="L19" s="267"/>
    </row>
    <row r="20" spans="2:12" ht="50.1" customHeight="1" x14ac:dyDescent="0.4">
      <c r="B20" s="83"/>
      <c r="C20" s="250" t="s">
        <v>10</v>
      </c>
      <c r="D20" s="250"/>
      <c r="E20" s="84"/>
      <c r="F20" s="256" t="s">
        <v>156</v>
      </c>
      <c r="G20" s="256"/>
      <c r="H20" s="256"/>
      <c r="I20" s="256"/>
      <c r="J20" s="256"/>
      <c r="K20" s="256"/>
      <c r="L20" s="257"/>
    </row>
    <row r="21" spans="2:12" ht="18" customHeight="1" x14ac:dyDescent="0.4">
      <c r="B21" s="31"/>
      <c r="C21" s="258" t="s">
        <v>117</v>
      </c>
      <c r="D21" s="258"/>
      <c r="E21" s="258"/>
      <c r="F21" s="258"/>
      <c r="G21" s="258"/>
      <c r="H21" s="258"/>
      <c r="I21" s="258"/>
      <c r="J21" s="258"/>
      <c r="K21" s="258"/>
      <c r="L21" s="259"/>
    </row>
    <row r="22" spans="2:12" ht="18" customHeight="1" x14ac:dyDescent="0.4">
      <c r="B22" s="31" t="s">
        <v>63</v>
      </c>
      <c r="C22" s="19"/>
      <c r="D22" s="19"/>
      <c r="E22" s="19"/>
      <c r="F22" s="19"/>
      <c r="G22" s="19"/>
      <c r="H22" s="19"/>
      <c r="I22" s="19"/>
      <c r="J22" s="19"/>
      <c r="K22" s="19"/>
      <c r="L22" s="36"/>
    </row>
    <row r="23" spans="2:12" ht="18" customHeight="1" x14ac:dyDescent="0.4">
      <c r="B23" s="31"/>
      <c r="C23" s="258" t="s">
        <v>118</v>
      </c>
      <c r="D23" s="258"/>
      <c r="E23" s="258"/>
      <c r="F23" s="258"/>
      <c r="G23" s="258"/>
      <c r="H23" s="258"/>
      <c r="I23" s="258"/>
      <c r="J23" s="258"/>
      <c r="K23" s="258"/>
      <c r="L23" s="259"/>
    </row>
    <row r="24" spans="2:12" ht="18" customHeight="1" x14ac:dyDescent="0.4">
      <c r="B24" s="37" t="s">
        <v>64</v>
      </c>
      <c r="C24" s="38"/>
      <c r="D24" s="38"/>
      <c r="E24" s="38"/>
      <c r="F24" s="38"/>
      <c r="G24" s="38"/>
      <c r="H24" s="38"/>
      <c r="I24" s="38"/>
      <c r="J24" s="38"/>
      <c r="K24" s="38"/>
      <c r="L24" s="39"/>
    </row>
    <row r="25" spans="2:12" ht="18" customHeight="1" x14ac:dyDescent="0.4">
      <c r="B25" s="31"/>
      <c r="C25" s="260"/>
      <c r="D25" s="260"/>
      <c r="E25" s="260"/>
      <c r="F25" s="260"/>
      <c r="G25" s="260"/>
      <c r="H25" s="260"/>
      <c r="I25" s="260"/>
      <c r="J25" s="260"/>
      <c r="K25" s="260"/>
      <c r="L25" s="261"/>
    </row>
    <row r="26" spans="2:12" ht="18" customHeight="1" thickBot="1" x14ac:dyDescent="0.45">
      <c r="B26" s="32"/>
      <c r="C26" s="251" t="s">
        <v>155</v>
      </c>
      <c r="D26" s="251"/>
      <c r="E26" s="251"/>
      <c r="F26" s="251"/>
      <c r="G26" s="251"/>
      <c r="H26" s="251"/>
      <c r="I26" s="251"/>
      <c r="J26" s="251"/>
      <c r="K26" s="251"/>
      <c r="L26" s="252"/>
    </row>
    <row r="27" spans="2:12" ht="15" thickBot="1" x14ac:dyDescent="0.45">
      <c r="C27" s="24"/>
      <c r="D27" s="24"/>
      <c r="E27" s="24"/>
    </row>
    <row r="28" spans="2:12" ht="19.899999999999999" customHeight="1" thickTop="1" x14ac:dyDescent="0.4">
      <c r="B28" s="243" t="s">
        <v>11</v>
      </c>
      <c r="C28" s="242"/>
      <c r="D28" s="233" t="s">
        <v>58</v>
      </c>
      <c r="E28" s="242"/>
      <c r="F28" s="179" t="s">
        <v>59</v>
      </c>
      <c r="G28" s="180" t="s">
        <v>60</v>
      </c>
      <c r="H28" s="233" t="s">
        <v>61</v>
      </c>
      <c r="I28" s="234"/>
      <c r="J28" s="33"/>
      <c r="K28" s="33"/>
      <c r="L28" s="33"/>
    </row>
    <row r="29" spans="2:12" ht="22.9" customHeight="1" x14ac:dyDescent="0.4">
      <c r="B29" s="223"/>
      <c r="C29" s="224"/>
      <c r="D29" s="173"/>
      <c r="E29" s="174"/>
      <c r="F29" s="35"/>
      <c r="G29" s="35"/>
      <c r="H29" s="235"/>
      <c r="I29" s="236"/>
      <c r="J29" s="34"/>
      <c r="K29" s="34"/>
      <c r="L29" s="34"/>
    </row>
    <row r="30" spans="2:12" ht="15" customHeight="1" thickBot="1" x14ac:dyDescent="0.45">
      <c r="B30" s="225"/>
      <c r="C30" s="226"/>
      <c r="D30" s="181"/>
      <c r="E30" s="182"/>
      <c r="F30" s="183"/>
      <c r="G30" s="183"/>
      <c r="H30" s="237"/>
      <c r="I30" s="238"/>
      <c r="J30" s="34"/>
      <c r="K30" s="34"/>
      <c r="L30" s="34"/>
    </row>
    <row r="31" spans="2:12" ht="15" thickTop="1" thickBot="1" x14ac:dyDescent="0.45">
      <c r="C31" s="30"/>
      <c r="D31" s="30"/>
      <c r="E31" s="30"/>
    </row>
    <row r="32" spans="2:12" ht="19.899999999999999" customHeight="1" thickTop="1" thickBot="1" x14ac:dyDescent="0.45">
      <c r="B32" s="184"/>
      <c r="C32" s="185" t="s">
        <v>12</v>
      </c>
      <c r="D32" s="186" t="s">
        <v>62</v>
      </c>
      <c r="E32" s="187"/>
      <c r="F32" s="187"/>
      <c r="G32" s="187"/>
      <c r="H32" s="187"/>
      <c r="I32" s="187"/>
      <c r="J32" s="187"/>
      <c r="K32" s="187"/>
      <c r="L32" s="188"/>
    </row>
    <row r="33" spans="1:5" ht="15" thickTop="1" x14ac:dyDescent="0.4">
      <c r="A33" s="170"/>
      <c r="C33" s="169"/>
      <c r="D33" s="24"/>
      <c r="E33" s="24"/>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C12:D14"/>
    <mergeCell ref="G12:L12"/>
    <mergeCell ref="H28:I28"/>
    <mergeCell ref="H29:I30"/>
    <mergeCell ref="G13:L13"/>
    <mergeCell ref="C15:D19"/>
    <mergeCell ref="D28:E28"/>
    <mergeCell ref="B28:C28"/>
    <mergeCell ref="H15:L15"/>
  </mergeCells>
  <phoneticPr fontId="24"/>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6"/>
  <sheetViews>
    <sheetView showGridLines="0" view="pageBreakPreview" zoomScaleNormal="100" zoomScaleSheetLayoutView="100" workbookViewId="0">
      <selection activeCell="D6" sqref="D6:E6"/>
    </sheetView>
  </sheetViews>
  <sheetFormatPr defaultColWidth="8.75" defaultRowHeight="18.75" x14ac:dyDescent="0.4"/>
  <cols>
    <col min="1" max="1" width="3.625" style="6" customWidth="1"/>
    <col min="2" max="2" width="5" style="6" customWidth="1"/>
    <col min="3" max="4" width="4.625" style="6" customWidth="1"/>
    <col min="5" max="5" width="13.625" style="6" customWidth="1"/>
    <col min="6" max="7" width="5.625" style="6" customWidth="1"/>
    <col min="8" max="8" width="9.75" style="6" customWidth="1"/>
    <col min="9" max="9" width="8.125" style="6" customWidth="1"/>
    <col min="10" max="10" width="5.625" style="6" customWidth="1"/>
    <col min="11" max="11" width="14.875" style="6" customWidth="1"/>
    <col min="12" max="12" width="5.625" style="6" customWidth="1"/>
    <col min="13" max="16384" width="8.75" style="6"/>
  </cols>
  <sheetData>
    <row r="1" spans="1:14" ht="15" customHeight="1" x14ac:dyDescent="0.35">
      <c r="A1" s="7" t="s">
        <v>27</v>
      </c>
    </row>
    <row r="2" spans="1:14" ht="35.1" customHeight="1" x14ac:dyDescent="0.4">
      <c r="A2" s="288" t="s">
        <v>28</v>
      </c>
      <c r="B2" s="288"/>
      <c r="C2" s="288"/>
      <c r="D2" s="288"/>
      <c r="E2" s="288"/>
      <c r="F2" s="288"/>
      <c r="G2" s="288"/>
      <c r="H2" s="288"/>
      <c r="I2" s="288"/>
      <c r="J2" s="288"/>
      <c r="K2" s="288"/>
      <c r="L2" s="288"/>
    </row>
    <row r="3" spans="1:14" ht="18.75" customHeight="1" x14ac:dyDescent="0.4">
      <c r="A3" s="8" t="s">
        <v>29</v>
      </c>
      <c r="B3" s="9"/>
      <c r="C3" s="339" t="str">
        <f>IF(入力シート!$D$7="","",入力シート!$D$7)</f>
        <v/>
      </c>
      <c r="D3" s="339"/>
      <c r="E3" s="339"/>
      <c r="F3" s="339"/>
      <c r="H3" s="8" t="s">
        <v>30</v>
      </c>
      <c r="I3" s="10"/>
      <c r="J3" s="340" t="str">
        <f>IF(入力シート!$D$9="","",入力シート!$D$9)</f>
        <v/>
      </c>
      <c r="K3" s="340"/>
      <c r="L3" s="11"/>
    </row>
    <row r="4" spans="1:14" ht="18.75" customHeight="1" x14ac:dyDescent="0.4">
      <c r="A4" s="12" t="s">
        <v>31</v>
      </c>
      <c r="B4" s="9"/>
      <c r="C4" s="339" t="str">
        <f>IF(入力シート!$D$8="","",入力シート!$D$8)</f>
        <v/>
      </c>
      <c r="D4" s="339"/>
      <c r="E4" s="339"/>
      <c r="F4" s="339"/>
      <c r="G4" s="339"/>
      <c r="H4" s="339"/>
      <c r="I4" s="353"/>
      <c r="J4" s="9"/>
      <c r="K4" s="9"/>
      <c r="L4" s="11"/>
    </row>
    <row r="5" spans="1:14" ht="18.75" customHeight="1" x14ac:dyDescent="0.4">
      <c r="A5" s="12" t="s">
        <v>32</v>
      </c>
      <c r="B5" s="9"/>
      <c r="C5" s="9"/>
      <c r="D5" s="341" t="str">
        <f>IF(入力シート!$D$5="","",入力シート!$D$5)</f>
        <v/>
      </c>
      <c r="E5" s="341"/>
      <c r="F5" s="11"/>
      <c r="G5" s="13" t="s">
        <v>33</v>
      </c>
      <c r="H5" s="13"/>
      <c r="I5" s="14"/>
      <c r="J5" s="352" t="str">
        <f>IF(入力シート!$D$11="","",入力シート!$D$11)</f>
        <v/>
      </c>
      <c r="K5" s="352"/>
      <c r="L5" s="11"/>
    </row>
    <row r="6" spans="1:14" ht="18.75" customHeight="1" x14ac:dyDescent="0.4">
      <c r="A6" s="15" t="s">
        <v>34</v>
      </c>
      <c r="B6" s="16"/>
      <c r="C6" s="16"/>
      <c r="D6" s="342" t="str">
        <f>IF(入力シート!$D$6="","",入力シート!$D$6)</f>
        <v/>
      </c>
      <c r="E6" s="342"/>
      <c r="F6" s="15" t="s">
        <v>35</v>
      </c>
      <c r="G6" s="16"/>
      <c r="H6" s="16"/>
      <c r="I6" s="16"/>
      <c r="J6" s="16"/>
      <c r="K6" s="16"/>
      <c r="L6" s="16"/>
    </row>
    <row r="7" spans="1:14" ht="90.95" customHeight="1" x14ac:dyDescent="0.4">
      <c r="A7" s="15"/>
      <c r="B7" s="17"/>
      <c r="C7" s="17"/>
      <c r="D7" s="17"/>
      <c r="E7" s="17"/>
      <c r="F7" s="17"/>
      <c r="G7" s="17"/>
      <c r="H7" s="17"/>
      <c r="I7" s="17"/>
      <c r="J7" s="17"/>
      <c r="K7" s="17"/>
      <c r="L7" s="17"/>
    </row>
    <row r="8" spans="1:14" ht="20.100000000000001" customHeight="1" x14ac:dyDescent="0.4">
      <c r="A8" s="289" t="s">
        <v>36</v>
      </c>
      <c r="B8" s="290"/>
      <c r="C8" s="290"/>
      <c r="D8" s="290"/>
      <c r="E8" s="290"/>
      <c r="F8" s="290"/>
      <c r="G8" s="290"/>
      <c r="H8" s="290"/>
      <c r="I8" s="290"/>
      <c r="J8" s="290"/>
      <c r="K8" s="290"/>
      <c r="L8" s="291"/>
    </row>
    <row r="9" spans="1:14" ht="11.1" customHeight="1" x14ac:dyDescent="0.4">
      <c r="A9" s="292" t="s">
        <v>37</v>
      </c>
      <c r="B9" s="292" t="s">
        <v>38</v>
      </c>
      <c r="C9" s="330" t="str">
        <f>IF(入力シート!$D$19="","",入力シート!$D$19)</f>
        <v/>
      </c>
      <c r="D9" s="331"/>
      <c r="E9" s="331"/>
      <c r="F9" s="332"/>
      <c r="G9" s="292" t="s">
        <v>39</v>
      </c>
      <c r="H9" s="295" t="s">
        <v>49</v>
      </c>
      <c r="I9" s="296"/>
      <c r="J9" s="297" t="s">
        <v>40</v>
      </c>
      <c r="K9" s="300" t="str">
        <f>IFERROR(ROUND(IF(入力シート!$D$18="","",入力シート!$D$26/入力シート!$D$18*100),1),"")</f>
        <v/>
      </c>
      <c r="L9" s="328" t="s">
        <v>41</v>
      </c>
      <c r="M9" s="72" t="str">
        <f>IF(K9&gt;50,"","○")</f>
        <v/>
      </c>
      <c r="N9" s="18"/>
    </row>
    <row r="10" spans="1:14" ht="11.1" customHeight="1" x14ac:dyDescent="0.4">
      <c r="A10" s="293"/>
      <c r="B10" s="293"/>
      <c r="C10" s="333"/>
      <c r="D10" s="334"/>
      <c r="E10" s="334"/>
      <c r="F10" s="335"/>
      <c r="G10" s="294"/>
      <c r="H10" s="336" t="s">
        <v>42</v>
      </c>
      <c r="I10" s="337"/>
      <c r="J10" s="298"/>
      <c r="K10" s="301"/>
      <c r="L10" s="329"/>
      <c r="M10" s="151"/>
    </row>
    <row r="11" spans="1:14" ht="11.1" customHeight="1" x14ac:dyDescent="0.4">
      <c r="A11" s="293"/>
      <c r="B11" s="294"/>
      <c r="C11" s="336"/>
      <c r="D11" s="337"/>
      <c r="E11" s="337"/>
      <c r="F11" s="338"/>
      <c r="G11" s="292" t="s">
        <v>43</v>
      </c>
      <c r="H11" s="322" t="str">
        <f>IF(入力シート!$D$22="","",入力シート!$D$22)</f>
        <v/>
      </c>
      <c r="I11" s="323"/>
      <c r="J11" s="298"/>
      <c r="K11" s="343" t="s">
        <v>44</v>
      </c>
      <c r="L11" s="344"/>
    </row>
    <row r="12" spans="1:14" ht="11.1" customHeight="1" x14ac:dyDescent="0.4">
      <c r="A12" s="293"/>
      <c r="B12" s="292" t="s">
        <v>90</v>
      </c>
      <c r="C12" s="345" t="s">
        <v>45</v>
      </c>
      <c r="D12" s="346"/>
      <c r="E12" s="346" t="str">
        <f>IF(入力シート!$D$20="","",入力シート!$D$20)</f>
        <v/>
      </c>
      <c r="F12" s="347"/>
      <c r="G12" s="293"/>
      <c r="H12" s="324"/>
      <c r="I12" s="325"/>
      <c r="J12" s="298"/>
      <c r="K12" s="348" t="s">
        <v>46</v>
      </c>
      <c r="L12" s="349"/>
    </row>
    <row r="13" spans="1:14" ht="10.15" customHeight="1" x14ac:dyDescent="0.4">
      <c r="A13" s="293"/>
      <c r="B13" s="293"/>
      <c r="C13" s="313" t="str">
        <f>IF(入力シート!$D$21="","",入力シート!$D$21)</f>
        <v/>
      </c>
      <c r="D13" s="314"/>
      <c r="E13" s="314"/>
      <c r="F13" s="315"/>
      <c r="G13" s="294"/>
      <c r="H13" s="326"/>
      <c r="I13" s="327"/>
      <c r="J13" s="299"/>
      <c r="K13" s="350"/>
      <c r="L13" s="351"/>
    </row>
    <row r="14" spans="1:14" ht="12" customHeight="1" x14ac:dyDescent="0.4">
      <c r="A14" s="293"/>
      <c r="B14" s="293"/>
      <c r="C14" s="316"/>
      <c r="D14" s="317"/>
      <c r="E14" s="317"/>
      <c r="F14" s="318"/>
      <c r="G14" s="302" t="s">
        <v>52</v>
      </c>
      <c r="H14" s="303"/>
      <c r="I14" s="304" t="str">
        <f>IF(入力シート!$D$23="","",入力シート!$D$23)</f>
        <v/>
      </c>
      <c r="J14" s="305"/>
      <c r="K14" s="305"/>
      <c r="L14" s="306"/>
    </row>
    <row r="15" spans="1:14" ht="12" customHeight="1" x14ac:dyDescent="0.4">
      <c r="A15" s="293"/>
      <c r="B15" s="293"/>
      <c r="C15" s="316"/>
      <c r="D15" s="317"/>
      <c r="E15" s="317"/>
      <c r="F15" s="318"/>
      <c r="G15" s="310" t="s">
        <v>51</v>
      </c>
      <c r="H15" s="311"/>
      <c r="I15" s="307"/>
      <c r="J15" s="308"/>
      <c r="K15" s="308"/>
      <c r="L15" s="309"/>
    </row>
    <row r="16" spans="1:14" ht="12" customHeight="1" x14ac:dyDescent="0.4">
      <c r="A16" s="293"/>
      <c r="B16" s="293"/>
      <c r="C16" s="316"/>
      <c r="D16" s="317"/>
      <c r="E16" s="317"/>
      <c r="F16" s="318"/>
      <c r="G16" s="302" t="s">
        <v>54</v>
      </c>
      <c r="H16" s="303"/>
      <c r="I16" s="304" t="str">
        <f>IF(入力シート!$D$24="","",入力シート!$D$24)</f>
        <v/>
      </c>
      <c r="J16" s="305"/>
      <c r="K16" s="305"/>
      <c r="L16" s="306"/>
    </row>
    <row r="17" spans="1:14" ht="12" customHeight="1" x14ac:dyDescent="0.4">
      <c r="A17" s="294"/>
      <c r="B17" s="294"/>
      <c r="C17" s="319"/>
      <c r="D17" s="320"/>
      <c r="E17" s="320"/>
      <c r="F17" s="321"/>
      <c r="G17" s="310" t="s">
        <v>55</v>
      </c>
      <c r="H17" s="312"/>
      <c r="I17" s="307"/>
      <c r="J17" s="308"/>
      <c r="K17" s="308"/>
      <c r="L17" s="309"/>
    </row>
    <row r="18" spans="1:14" s="20" customFormat="1" ht="11.1" customHeight="1" x14ac:dyDescent="0.4">
      <c r="A18" s="292" t="s">
        <v>91</v>
      </c>
      <c r="B18" s="292" t="s">
        <v>38</v>
      </c>
      <c r="C18" s="354" t="str">
        <f>IF($K$9&gt;50,"",IF(入力シート!D27="","",入力シート!D27))</f>
        <v/>
      </c>
      <c r="D18" s="355"/>
      <c r="E18" s="355"/>
      <c r="F18" s="356"/>
      <c r="G18" s="292" t="s">
        <v>39</v>
      </c>
      <c r="H18" s="295" t="s">
        <v>49</v>
      </c>
      <c r="I18" s="296"/>
      <c r="J18" s="297" t="s">
        <v>40</v>
      </c>
      <c r="K18" s="300" t="str">
        <f>IFERROR(ROUND(IF(M9="","",入力シート!$D$34/入力シート!$D$18*100),1),"")</f>
        <v/>
      </c>
      <c r="L18" s="328" t="s">
        <v>41</v>
      </c>
      <c r="N18" s="18"/>
    </row>
    <row r="19" spans="1:14" s="20" customFormat="1" ht="11.1" customHeight="1" x14ac:dyDescent="0.4">
      <c r="A19" s="293"/>
      <c r="B19" s="293"/>
      <c r="C19" s="357"/>
      <c r="D19" s="358"/>
      <c r="E19" s="358"/>
      <c r="F19" s="359"/>
      <c r="G19" s="294"/>
      <c r="H19" s="336" t="s">
        <v>42</v>
      </c>
      <c r="I19" s="337"/>
      <c r="J19" s="298"/>
      <c r="K19" s="301"/>
      <c r="L19" s="329"/>
    </row>
    <row r="20" spans="1:14" s="20" customFormat="1" ht="11.1" customHeight="1" x14ac:dyDescent="0.4">
      <c r="A20" s="293"/>
      <c r="B20" s="294"/>
      <c r="C20" s="360"/>
      <c r="D20" s="361"/>
      <c r="E20" s="361"/>
      <c r="F20" s="362"/>
      <c r="G20" s="292" t="s">
        <v>43</v>
      </c>
      <c r="H20" s="154" t="s">
        <v>135</v>
      </c>
      <c r="I20" s="155"/>
      <c r="J20" s="298"/>
      <c r="K20" s="343" t="s">
        <v>44</v>
      </c>
      <c r="L20" s="344"/>
    </row>
    <row r="21" spans="1:14" s="20" customFormat="1" ht="11.1" customHeight="1" x14ac:dyDescent="0.4">
      <c r="A21" s="293"/>
      <c r="B21" s="292" t="s">
        <v>90</v>
      </c>
      <c r="C21" s="345" t="s">
        <v>45</v>
      </c>
      <c r="D21" s="346"/>
      <c r="E21" s="346" t="str">
        <f>IF($K$9&gt;50,"",IF(入力シート!D28="","",入力シート!D28))</f>
        <v/>
      </c>
      <c r="F21" s="347"/>
      <c r="G21" s="293"/>
      <c r="H21" s="156"/>
      <c r="I21" s="157" t="s">
        <v>136</v>
      </c>
      <c r="J21" s="298"/>
      <c r="K21" s="348" t="s">
        <v>46</v>
      </c>
      <c r="L21" s="349"/>
    </row>
    <row r="22" spans="1:14" s="20" customFormat="1" ht="10.15" customHeight="1" x14ac:dyDescent="0.4">
      <c r="A22" s="293"/>
      <c r="B22" s="293"/>
      <c r="C22" s="313" t="str">
        <f>IF($K$9&gt;50,"",IF(入力シート!D29="","",入力シート!D29))</f>
        <v/>
      </c>
      <c r="D22" s="314"/>
      <c r="E22" s="314"/>
      <c r="F22" s="315"/>
      <c r="G22" s="294"/>
      <c r="H22" s="158"/>
      <c r="I22" s="159"/>
      <c r="J22" s="299"/>
      <c r="K22" s="350"/>
      <c r="L22" s="351"/>
    </row>
    <row r="23" spans="1:14" s="20" customFormat="1" ht="12" customHeight="1" x14ac:dyDescent="0.4">
      <c r="A23" s="293"/>
      <c r="B23" s="293"/>
      <c r="C23" s="316"/>
      <c r="D23" s="317"/>
      <c r="E23" s="317"/>
      <c r="F23" s="318"/>
      <c r="G23" s="302" t="s">
        <v>52</v>
      </c>
      <c r="H23" s="303"/>
      <c r="I23" s="363" t="str">
        <f>IF($K$9&gt;50,"",IF(入力シート!$D$31="","",入力シート!$D$31))</f>
        <v/>
      </c>
      <c r="J23" s="364"/>
      <c r="K23" s="364"/>
      <c r="L23" s="365"/>
    </row>
    <row r="24" spans="1:14" s="20" customFormat="1" ht="12" customHeight="1" x14ac:dyDescent="0.4">
      <c r="A24" s="293"/>
      <c r="B24" s="293"/>
      <c r="C24" s="316"/>
      <c r="D24" s="317"/>
      <c r="E24" s="317"/>
      <c r="F24" s="318"/>
      <c r="G24" s="310" t="s">
        <v>51</v>
      </c>
      <c r="H24" s="311"/>
      <c r="I24" s="366"/>
      <c r="J24" s="367"/>
      <c r="K24" s="367"/>
      <c r="L24" s="368"/>
    </row>
    <row r="25" spans="1:14" s="20" customFormat="1" ht="12" customHeight="1" x14ac:dyDescent="0.4">
      <c r="A25" s="293"/>
      <c r="B25" s="293"/>
      <c r="C25" s="316"/>
      <c r="D25" s="317"/>
      <c r="E25" s="317"/>
      <c r="F25" s="318"/>
      <c r="G25" s="302" t="s">
        <v>54</v>
      </c>
      <c r="H25" s="303"/>
      <c r="I25" s="363" t="str">
        <f>IF($K$9&gt;50,"",IF(入力シート!$D$32="","",入力シート!$D$32))</f>
        <v/>
      </c>
      <c r="J25" s="364"/>
      <c r="K25" s="364"/>
      <c r="L25" s="365"/>
    </row>
    <row r="26" spans="1:14" s="20" customFormat="1" ht="12" customHeight="1" x14ac:dyDescent="0.4">
      <c r="A26" s="294"/>
      <c r="B26" s="294"/>
      <c r="C26" s="319"/>
      <c r="D26" s="320"/>
      <c r="E26" s="320"/>
      <c r="F26" s="321"/>
      <c r="G26" s="310" t="s">
        <v>55</v>
      </c>
      <c r="H26" s="312"/>
      <c r="I26" s="366"/>
      <c r="J26" s="367"/>
      <c r="K26" s="367"/>
      <c r="L26" s="368"/>
    </row>
    <row r="27" spans="1:14" s="20" customFormat="1" ht="11.1" customHeight="1" x14ac:dyDescent="0.4">
      <c r="A27" s="292" t="s">
        <v>92</v>
      </c>
      <c r="B27" s="292" t="s">
        <v>38</v>
      </c>
      <c r="C27" s="354" t="str">
        <f>IF($K$18="","",IF(($K$9+$K$18)&gt;67,"",IF(入力シート!D$35="","",入力シート!$D$35)))</f>
        <v/>
      </c>
      <c r="D27" s="355"/>
      <c r="E27" s="355"/>
      <c r="F27" s="356"/>
      <c r="G27" s="292" t="s">
        <v>39</v>
      </c>
      <c r="H27" s="295" t="s">
        <v>49</v>
      </c>
      <c r="I27" s="296"/>
      <c r="J27" s="297" t="s">
        <v>40</v>
      </c>
      <c r="K27" s="300" t="str">
        <f>IFERROR(ROUND(IF(($K$9+$K$18)&gt;74,"",入力シート!$D$42/入力シート!$D$18*100),1),"")</f>
        <v/>
      </c>
      <c r="L27" s="328" t="s">
        <v>41</v>
      </c>
      <c r="N27" s="18"/>
    </row>
    <row r="28" spans="1:14" s="20" customFormat="1" ht="11.1" customHeight="1" x14ac:dyDescent="0.4">
      <c r="A28" s="293"/>
      <c r="B28" s="293"/>
      <c r="C28" s="357"/>
      <c r="D28" s="358"/>
      <c r="E28" s="358"/>
      <c r="F28" s="359"/>
      <c r="G28" s="294"/>
      <c r="H28" s="336" t="s">
        <v>42</v>
      </c>
      <c r="I28" s="337"/>
      <c r="J28" s="298"/>
      <c r="K28" s="301"/>
      <c r="L28" s="329"/>
    </row>
    <row r="29" spans="1:14" s="20" customFormat="1" ht="11.1" customHeight="1" x14ac:dyDescent="0.4">
      <c r="A29" s="293"/>
      <c r="B29" s="294"/>
      <c r="C29" s="360"/>
      <c r="D29" s="361"/>
      <c r="E29" s="361"/>
      <c r="F29" s="362"/>
      <c r="G29" s="292" t="s">
        <v>43</v>
      </c>
      <c r="H29" s="154" t="s">
        <v>135</v>
      </c>
      <c r="I29" s="155"/>
      <c r="J29" s="298"/>
      <c r="K29" s="343" t="s">
        <v>44</v>
      </c>
      <c r="L29" s="344"/>
    </row>
    <row r="30" spans="1:14" s="20" customFormat="1" ht="11.1" customHeight="1" x14ac:dyDescent="0.4">
      <c r="A30" s="293"/>
      <c r="B30" s="292" t="s">
        <v>90</v>
      </c>
      <c r="C30" s="345" t="s">
        <v>45</v>
      </c>
      <c r="D30" s="346"/>
      <c r="E30" s="346" t="str">
        <f>IF($K$18="","",IF(($K$9+$K$18)&gt;67,"",IF(入力シート!$D$36="","",入力シート!$D$36)))</f>
        <v/>
      </c>
      <c r="F30" s="347"/>
      <c r="G30" s="293"/>
      <c r="H30" s="156"/>
      <c r="I30" s="157" t="s">
        <v>136</v>
      </c>
      <c r="J30" s="298"/>
      <c r="K30" s="348" t="s">
        <v>46</v>
      </c>
      <c r="L30" s="349"/>
    </row>
    <row r="31" spans="1:14" s="20" customFormat="1" ht="10.15" customHeight="1" x14ac:dyDescent="0.4">
      <c r="A31" s="293"/>
      <c r="B31" s="293"/>
      <c r="C31" s="313" t="str">
        <f>IF($K$18="","",IF(($K$9+$K$18)&gt;67,"",IF(入力シート!$D$37="","",入力シート!$D$37)))</f>
        <v/>
      </c>
      <c r="D31" s="314"/>
      <c r="E31" s="314"/>
      <c r="F31" s="315"/>
      <c r="G31" s="294"/>
      <c r="H31" s="158"/>
      <c r="I31" s="159"/>
      <c r="J31" s="299"/>
      <c r="K31" s="350"/>
      <c r="L31" s="351"/>
    </row>
    <row r="32" spans="1:14" s="20" customFormat="1" ht="12" customHeight="1" x14ac:dyDescent="0.4">
      <c r="A32" s="293"/>
      <c r="B32" s="293"/>
      <c r="C32" s="316"/>
      <c r="D32" s="317"/>
      <c r="E32" s="317"/>
      <c r="F32" s="318"/>
      <c r="G32" s="302" t="s">
        <v>52</v>
      </c>
      <c r="H32" s="303"/>
      <c r="I32" s="363" t="str">
        <f>IF($K$18="","",IF(($K$9+$K$18)&gt;67,"",IF(入力シート!$D$39="","",入力シート!$D$39)))</f>
        <v/>
      </c>
      <c r="J32" s="364"/>
      <c r="K32" s="364"/>
      <c r="L32" s="365"/>
    </row>
    <row r="33" spans="1:12" s="20" customFormat="1" ht="12" customHeight="1" x14ac:dyDescent="0.4">
      <c r="A33" s="293"/>
      <c r="B33" s="293"/>
      <c r="C33" s="316"/>
      <c r="D33" s="317"/>
      <c r="E33" s="317"/>
      <c r="F33" s="318"/>
      <c r="G33" s="310" t="s">
        <v>51</v>
      </c>
      <c r="H33" s="311"/>
      <c r="I33" s="366"/>
      <c r="J33" s="367"/>
      <c r="K33" s="367"/>
      <c r="L33" s="368"/>
    </row>
    <row r="34" spans="1:12" s="20" customFormat="1" ht="12" customHeight="1" x14ac:dyDescent="0.4">
      <c r="A34" s="293"/>
      <c r="B34" s="293"/>
      <c r="C34" s="316"/>
      <c r="D34" s="317"/>
      <c r="E34" s="317"/>
      <c r="F34" s="318"/>
      <c r="G34" s="302" t="s">
        <v>54</v>
      </c>
      <c r="H34" s="303"/>
      <c r="I34" s="363" t="str">
        <f>IF($K$18="","",IF(($K$9+$K$18)&gt;67,"",IF(入力シート!$D$40="","",入力シート!$D$40)))</f>
        <v/>
      </c>
      <c r="J34" s="364"/>
      <c r="K34" s="364"/>
      <c r="L34" s="365"/>
    </row>
    <row r="35" spans="1:12" s="20" customFormat="1" ht="12" customHeight="1" x14ac:dyDescent="0.4">
      <c r="A35" s="294"/>
      <c r="B35" s="294"/>
      <c r="C35" s="319"/>
      <c r="D35" s="320"/>
      <c r="E35" s="320"/>
      <c r="F35" s="321"/>
      <c r="G35" s="310" t="s">
        <v>55</v>
      </c>
      <c r="H35" s="312"/>
      <c r="I35" s="366"/>
      <c r="J35" s="367"/>
      <c r="K35" s="367"/>
      <c r="L35" s="368"/>
    </row>
    <row r="36" spans="1:12" s="40" customFormat="1" ht="4.9000000000000004" customHeight="1" x14ac:dyDescent="0.35">
      <c r="A36" s="106"/>
      <c r="B36" s="106"/>
      <c r="C36" s="107"/>
      <c r="D36" s="107"/>
      <c r="E36" s="107"/>
      <c r="F36" s="107"/>
      <c r="G36" s="106"/>
      <c r="H36" s="106"/>
      <c r="I36" s="108"/>
      <c r="J36" s="108"/>
      <c r="K36" s="108"/>
      <c r="L36" s="108"/>
    </row>
  </sheetData>
  <mergeCells count="75">
    <mergeCell ref="K27:K28"/>
    <mergeCell ref="L27:L28"/>
    <mergeCell ref="H28:I28"/>
    <mergeCell ref="G29:G31"/>
    <mergeCell ref="K29:L29"/>
    <mergeCell ref="K30:L31"/>
    <mergeCell ref="A27:A35"/>
    <mergeCell ref="B27:B29"/>
    <mergeCell ref="C27:F29"/>
    <mergeCell ref="G27:G28"/>
    <mergeCell ref="H27:I27"/>
    <mergeCell ref="B30:B35"/>
    <mergeCell ref="C30:D30"/>
    <mergeCell ref="E30:F30"/>
    <mergeCell ref="C31:F35"/>
    <mergeCell ref="G32:H32"/>
    <mergeCell ref="I32:L33"/>
    <mergeCell ref="G33:H33"/>
    <mergeCell ref="G34:H34"/>
    <mergeCell ref="I34:L35"/>
    <mergeCell ref="G35:H35"/>
    <mergeCell ref="J27:J31"/>
    <mergeCell ref="K18:K19"/>
    <mergeCell ref="L18:L19"/>
    <mergeCell ref="H19:I19"/>
    <mergeCell ref="G20:G22"/>
    <mergeCell ref="K20:L20"/>
    <mergeCell ref="K21:L22"/>
    <mergeCell ref="A18:A26"/>
    <mergeCell ref="B18:B20"/>
    <mergeCell ref="C18:F20"/>
    <mergeCell ref="G18:G19"/>
    <mergeCell ref="H18:I18"/>
    <mergeCell ref="B21:B26"/>
    <mergeCell ref="C21:D21"/>
    <mergeCell ref="E21:F21"/>
    <mergeCell ref="C22:F26"/>
    <mergeCell ref="G23:H23"/>
    <mergeCell ref="I23:L24"/>
    <mergeCell ref="G24:H24"/>
    <mergeCell ref="G25:H25"/>
    <mergeCell ref="I25:L26"/>
    <mergeCell ref="G26:H26"/>
    <mergeCell ref="J18:J22"/>
    <mergeCell ref="H11:I13"/>
    <mergeCell ref="L9:L10"/>
    <mergeCell ref="C9:F11"/>
    <mergeCell ref="C3:F3"/>
    <mergeCell ref="J3:K3"/>
    <mergeCell ref="D5:E5"/>
    <mergeCell ref="D6:E6"/>
    <mergeCell ref="H10:I10"/>
    <mergeCell ref="G11:G13"/>
    <mergeCell ref="K11:L11"/>
    <mergeCell ref="C12:D12"/>
    <mergeCell ref="E12:F12"/>
    <mergeCell ref="K12:L13"/>
    <mergeCell ref="J5:K5"/>
    <mergeCell ref="C4:I4"/>
    <mergeCell ref="A2:L2"/>
    <mergeCell ref="A8:L8"/>
    <mergeCell ref="A9:A17"/>
    <mergeCell ref="B9:B11"/>
    <mergeCell ref="G9:G10"/>
    <mergeCell ref="H9:I9"/>
    <mergeCell ref="J9:J13"/>
    <mergeCell ref="K9:K10"/>
    <mergeCell ref="B12:B17"/>
    <mergeCell ref="G14:H14"/>
    <mergeCell ref="I14:L15"/>
    <mergeCell ref="G15:H15"/>
    <mergeCell ref="G16:H16"/>
    <mergeCell ref="I16:L17"/>
    <mergeCell ref="G17:H17"/>
    <mergeCell ref="C13:F17"/>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1" r:id="rId4">
          <objectPr defaultSize="0" autoPict="0" r:id="rId5">
            <anchor moveWithCells="1">
              <from>
                <xdr:col>0</xdr:col>
                <xdr:colOff>0</xdr:colOff>
                <xdr:row>6</xdr:row>
                <xdr:rowOff>0</xdr:rowOff>
              </from>
              <to>
                <xdr:col>12</xdr:col>
                <xdr:colOff>28575</xdr:colOff>
                <xdr:row>7</xdr:row>
                <xdr:rowOff>95250</xdr:rowOff>
              </to>
            </anchor>
          </objectPr>
        </oleObject>
      </mc:Choice>
      <mc:Fallback>
        <oleObject progId="文書" shapeId="5121" r:id="rId4"/>
      </mc:Fallback>
    </mc:AlternateContent>
    <mc:AlternateContent xmlns:mc="http://schemas.openxmlformats.org/markup-compatibility/2006">
      <mc:Choice Requires="x14">
        <oleObject progId="文書" shapeId="5125" r:id="rId6">
          <objectPr defaultSize="0" r:id="rId7">
            <anchor moveWithCells="1">
              <from>
                <xdr:col>0</xdr:col>
                <xdr:colOff>0</xdr:colOff>
                <xdr:row>36</xdr:row>
                <xdr:rowOff>0</xdr:rowOff>
              </from>
              <to>
                <xdr:col>12</xdr:col>
                <xdr:colOff>28575</xdr:colOff>
                <xdr:row>41</xdr:row>
                <xdr:rowOff>28575</xdr:rowOff>
              </to>
            </anchor>
          </objectPr>
        </oleObject>
      </mc:Choice>
      <mc:Fallback>
        <oleObject progId="文書" shapeId="5125"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election activeCell="L9" sqref="L9"/>
    </sheetView>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61" t="str">
        <f>IF(入力シート!$D$7="","",入力シート!$D$7)</f>
        <v/>
      </c>
    </row>
    <row r="2" spans="1:8" ht="19.899999999999999" customHeight="1" x14ac:dyDescent="0.4">
      <c r="A2" s="371" t="s">
        <v>25</v>
      </c>
      <c r="B2" s="371"/>
      <c r="C2" s="371"/>
      <c r="D2" s="371"/>
      <c r="E2" s="371"/>
      <c r="F2" s="371"/>
      <c r="G2" s="371"/>
      <c r="H2" s="371"/>
    </row>
    <row r="3" spans="1:8" ht="19.899999999999999" customHeight="1" x14ac:dyDescent="0.4">
      <c r="F3" s="370" t="str">
        <f>IF(入力シート!$D$5="","",入力シート!$D$5)</f>
        <v/>
      </c>
      <c r="G3" s="370"/>
      <c r="H3" s="5" t="s">
        <v>19</v>
      </c>
    </row>
    <row r="4" spans="1:8" ht="19.899999999999999" customHeight="1" x14ac:dyDescent="0.4">
      <c r="A4" s="21" t="s">
        <v>20</v>
      </c>
      <c r="B4" s="21" t="s">
        <v>21</v>
      </c>
      <c r="C4" s="21" t="s">
        <v>26</v>
      </c>
      <c r="D4" s="21" t="s">
        <v>22</v>
      </c>
      <c r="E4" s="21" t="s">
        <v>23</v>
      </c>
      <c r="F4" s="21" t="s">
        <v>24</v>
      </c>
      <c r="G4" s="369" t="s">
        <v>13</v>
      </c>
      <c r="H4" s="369"/>
    </row>
    <row r="5" spans="1:8" ht="39.950000000000003" customHeight="1" x14ac:dyDescent="0.4">
      <c r="A5" s="2">
        <v>1</v>
      </c>
      <c r="B5" s="90" t="str">
        <f>IF(入力シート!$D$21="","",入力シート!$D$21)</f>
        <v/>
      </c>
      <c r="C5" s="89" t="str">
        <f>IF(入力シート!$D$19="","",入力シート!$D$19)</f>
        <v/>
      </c>
      <c r="D5" s="21" t="s">
        <v>75</v>
      </c>
      <c r="E5" s="162" t="str">
        <f>IF(入力シート!$D$26="","",入力シート!$D$26)</f>
        <v/>
      </c>
      <c r="F5" s="4" t="str">
        <f>IF(入力シート!$D$25="","",入力シート!$D$25)</f>
        <v/>
      </c>
      <c r="G5" s="372" t="s">
        <v>81</v>
      </c>
      <c r="H5" s="372"/>
    </row>
    <row r="6" spans="1:8" ht="39.950000000000003" customHeight="1" x14ac:dyDescent="0.4">
      <c r="A6" s="2" t="str">
        <f>IF(入力シート!$D$27="","",$A$5+1)</f>
        <v/>
      </c>
      <c r="B6" s="90" t="str">
        <f>IF(入力シート!$D$29="","",入力シート!$D$29)</f>
        <v/>
      </c>
      <c r="C6" s="111" t="str">
        <f>IF(入力シート!$D$27="","",入力シート!$D$27)</f>
        <v/>
      </c>
      <c r="D6" s="21" t="str">
        <f>IF(B6="","",D5)</f>
        <v/>
      </c>
      <c r="E6" s="163" t="str">
        <f>IF(入力シート!$D$34="","",入力シート!$D$34)</f>
        <v/>
      </c>
      <c r="F6" s="112" t="str">
        <f>IF(入力シート!$D$33="","",入力シート!$D$33)</f>
        <v/>
      </c>
      <c r="G6" s="369" t="str">
        <f>IF(B6="","",G5)</f>
        <v/>
      </c>
      <c r="H6" s="369"/>
    </row>
    <row r="7" spans="1:8" ht="39.950000000000003" customHeight="1" x14ac:dyDescent="0.4">
      <c r="A7" s="2" t="str">
        <f>IF(入力シート!$D$35="","",$A$5+2)</f>
        <v/>
      </c>
      <c r="B7" s="113" t="str">
        <f>IF(入力シート!$D$37="","",入力シート!$D$37)</f>
        <v/>
      </c>
      <c r="C7" s="111" t="str">
        <f>IF(入力シート!$D$35="","",入力シート!$D$35)</f>
        <v/>
      </c>
      <c r="D7" s="21" t="str">
        <f>IF(B7="","",D5)</f>
        <v/>
      </c>
      <c r="E7" s="163" t="str">
        <f>IF(入力シート!$D$42="","",入力シート!$D$42)</f>
        <v/>
      </c>
      <c r="F7" s="112" t="str">
        <f>IF(入力シート!$D$41="","",入力シート!$D$41)</f>
        <v/>
      </c>
      <c r="G7" s="369" t="str">
        <f>IF(B7="","",G5)</f>
        <v/>
      </c>
      <c r="H7" s="369"/>
    </row>
    <row r="8" spans="1:8" ht="39.950000000000003" customHeight="1" x14ac:dyDescent="0.4">
      <c r="A8" s="2"/>
      <c r="B8" s="2"/>
      <c r="C8" s="2"/>
      <c r="D8" s="21"/>
      <c r="E8" s="3"/>
      <c r="F8" s="4"/>
      <c r="G8" s="369"/>
      <c r="H8" s="369"/>
    </row>
    <row r="9" spans="1:8" ht="39.950000000000003" customHeight="1" x14ac:dyDescent="0.4">
      <c r="A9" s="2"/>
      <c r="B9" s="2"/>
      <c r="C9" s="2"/>
      <c r="D9" s="21"/>
      <c r="E9" s="3"/>
      <c r="F9" s="4"/>
      <c r="G9" s="369"/>
      <c r="H9" s="369"/>
    </row>
    <row r="10" spans="1:8" ht="39.950000000000003" customHeight="1" x14ac:dyDescent="0.4">
      <c r="A10" s="2"/>
      <c r="B10" s="2"/>
      <c r="C10" s="2"/>
      <c r="D10" s="21"/>
      <c r="E10" s="3"/>
      <c r="F10" s="4"/>
      <c r="G10" s="369"/>
      <c r="H10" s="369"/>
    </row>
    <row r="11" spans="1:8" ht="39.950000000000003" customHeight="1" x14ac:dyDescent="0.4">
      <c r="A11" s="2"/>
      <c r="B11" s="2"/>
      <c r="C11" s="2"/>
      <c r="D11" s="21"/>
      <c r="E11" s="3"/>
      <c r="F11" s="4"/>
      <c r="G11" s="369"/>
      <c r="H11" s="369"/>
    </row>
    <row r="12" spans="1:8" ht="39.950000000000003" customHeight="1" x14ac:dyDescent="0.4">
      <c r="A12" s="2"/>
      <c r="B12" s="2"/>
      <c r="C12" s="2"/>
      <c r="D12" s="21"/>
      <c r="E12" s="3"/>
      <c r="F12" s="4"/>
      <c r="G12" s="369"/>
      <c r="H12" s="369"/>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election activeCell="L9" sqref="L9"/>
    </sheetView>
  </sheetViews>
  <sheetFormatPr defaultColWidth="8.75" defaultRowHeight="18.75" x14ac:dyDescent="0.4"/>
  <cols>
    <col min="1" max="1" width="4.75" style="117" customWidth="1"/>
    <col min="2" max="16384" width="8.75" style="117"/>
  </cols>
  <sheetData>
    <row r="2" spans="1:9" x14ac:dyDescent="0.4">
      <c r="A2" s="115"/>
      <c r="B2" s="116"/>
      <c r="C2" s="116"/>
      <c r="D2" s="116"/>
      <c r="E2" s="116"/>
      <c r="F2" s="116"/>
      <c r="G2" s="116"/>
      <c r="H2" s="116"/>
      <c r="I2" s="116"/>
    </row>
    <row r="3" spans="1:9" ht="28.15" customHeight="1" x14ac:dyDescent="0.4">
      <c r="A3" s="375" t="s">
        <v>96</v>
      </c>
      <c r="B3" s="375"/>
      <c r="C3" s="375"/>
      <c r="D3" s="375"/>
      <c r="E3" s="375"/>
      <c r="F3" s="375"/>
      <c r="G3" s="375"/>
      <c r="H3" s="375"/>
      <c r="I3" s="375"/>
    </row>
    <row r="4" spans="1:9" ht="19.899999999999999" customHeight="1" x14ac:dyDescent="0.4">
      <c r="A4" s="118"/>
      <c r="B4" s="116"/>
      <c r="C4" s="116"/>
      <c r="D4" s="116"/>
      <c r="E4" s="116"/>
      <c r="F4" s="116"/>
      <c r="G4" s="116"/>
      <c r="H4" s="116"/>
      <c r="I4" s="116"/>
    </row>
    <row r="5" spans="1:9" ht="19.899999999999999" customHeight="1" x14ac:dyDescent="0.4">
      <c r="A5" s="376" t="s">
        <v>97</v>
      </c>
      <c r="B5" s="376"/>
      <c r="C5" s="376"/>
      <c r="D5" s="376"/>
      <c r="E5" s="376"/>
      <c r="F5" s="376"/>
      <c r="G5" s="376"/>
      <c r="H5" s="376"/>
      <c r="I5" s="376"/>
    </row>
    <row r="6" spans="1:9" ht="19.899999999999999" customHeight="1" x14ac:dyDescent="0.4">
      <c r="A6" s="119"/>
      <c r="B6" s="120" t="s">
        <v>98</v>
      </c>
      <c r="C6" s="377" t="str">
        <f>IF(入力シート!$D$13="","",入力シート!$D$13)</f>
        <v/>
      </c>
      <c r="D6" s="377"/>
      <c r="E6" s="377"/>
      <c r="F6" s="377"/>
      <c r="G6" s="377"/>
      <c r="H6" s="377"/>
      <c r="I6" s="377"/>
    </row>
    <row r="7" spans="1:9" ht="19.899999999999999" customHeight="1" x14ac:dyDescent="0.4">
      <c r="A7" s="118"/>
      <c r="B7" s="116"/>
      <c r="C7" s="116"/>
      <c r="D7" s="116"/>
      <c r="E7" s="116"/>
      <c r="F7" s="116"/>
      <c r="G7" s="116"/>
      <c r="H7" s="116"/>
      <c r="I7" s="116"/>
    </row>
    <row r="8" spans="1:9" ht="19.899999999999999" customHeight="1" x14ac:dyDescent="0.4">
      <c r="A8" s="118"/>
      <c r="B8" s="120" t="s">
        <v>99</v>
      </c>
      <c r="C8" s="377" t="str">
        <f>IF(入力シート!$D$14="","",入力シート!$D$14)</f>
        <v/>
      </c>
      <c r="D8" s="377"/>
      <c r="E8" s="377"/>
      <c r="F8" s="377"/>
      <c r="G8" s="377"/>
      <c r="H8" s="377"/>
      <c r="I8" s="377"/>
    </row>
    <row r="9" spans="1:9" ht="19.899999999999999" customHeight="1" x14ac:dyDescent="0.4">
      <c r="A9" s="118"/>
      <c r="B9" s="116"/>
      <c r="C9" s="129"/>
      <c r="D9" s="116"/>
      <c r="E9" s="116"/>
      <c r="F9" s="116"/>
      <c r="G9" s="116"/>
      <c r="H9" s="116"/>
      <c r="I9" s="116"/>
    </row>
    <row r="10" spans="1:9" ht="19.899999999999999" customHeight="1" x14ac:dyDescent="0.4">
      <c r="A10" s="374" t="s">
        <v>111</v>
      </c>
      <c r="B10" s="374"/>
      <c r="C10" s="374"/>
      <c r="D10" s="374"/>
      <c r="E10" s="374"/>
      <c r="F10" s="374"/>
      <c r="G10" s="374"/>
      <c r="H10" s="116"/>
      <c r="I10" s="116"/>
    </row>
    <row r="11" spans="1:9" ht="19.899999999999999" customHeight="1" x14ac:dyDescent="0.4">
      <c r="A11" s="118"/>
      <c r="B11" s="116"/>
      <c r="C11" s="116"/>
      <c r="D11" s="116"/>
      <c r="E11" s="116"/>
      <c r="F11" s="116"/>
      <c r="G11" s="116"/>
      <c r="H11" s="116"/>
      <c r="I11" s="116"/>
    </row>
    <row r="12" spans="1:9" ht="19.899999999999999" customHeight="1" x14ac:dyDescent="0.4">
      <c r="A12" s="374" t="s">
        <v>100</v>
      </c>
      <c r="B12" s="374"/>
      <c r="C12" s="374"/>
      <c r="D12" s="374"/>
      <c r="E12" s="374"/>
      <c r="F12" s="374"/>
      <c r="G12" s="374"/>
      <c r="H12" s="374"/>
      <c r="I12" s="374"/>
    </row>
    <row r="13" spans="1:9" ht="19.899999999999999" customHeight="1" x14ac:dyDescent="0.4">
      <c r="A13" s="380" t="s">
        <v>101</v>
      </c>
      <c r="B13" s="380"/>
      <c r="C13" s="380"/>
      <c r="D13" s="380"/>
      <c r="E13" s="380"/>
      <c r="F13" s="380"/>
      <c r="G13" s="380"/>
      <c r="H13" s="380"/>
      <c r="I13" s="380"/>
    </row>
    <row r="14" spans="1:9" ht="19.899999999999999" customHeight="1" x14ac:dyDescent="0.4">
      <c r="A14" s="176" t="s">
        <v>148</v>
      </c>
      <c r="B14" s="176"/>
      <c r="C14" s="176"/>
      <c r="D14" s="176"/>
      <c r="E14" s="176"/>
      <c r="F14" s="176"/>
      <c r="G14" s="176" t="str">
        <f>IF(入力シート!$D$16="","",入力シート!$D$16)</f>
        <v/>
      </c>
      <c r="H14" s="176" t="s">
        <v>147</v>
      </c>
      <c r="I14" s="176"/>
    </row>
    <row r="15" spans="1:9" ht="19.899999999999999" customHeight="1" x14ac:dyDescent="0.4">
      <c r="A15" s="121" t="s">
        <v>112</v>
      </c>
      <c r="B15" s="121"/>
      <c r="C15" s="121"/>
      <c r="D15" s="121"/>
      <c r="E15" s="121"/>
      <c r="F15" s="121"/>
      <c r="G15" s="121"/>
      <c r="H15" s="121"/>
      <c r="I15" s="121"/>
    </row>
    <row r="16" spans="1:9" ht="19.899999999999999" customHeight="1" x14ac:dyDescent="0.4">
      <c r="A16" s="122" t="s">
        <v>102</v>
      </c>
      <c r="B16" s="122"/>
      <c r="C16" s="122"/>
      <c r="D16" s="122"/>
      <c r="E16" s="122"/>
      <c r="F16" s="122"/>
      <c r="G16" s="123"/>
      <c r="H16" s="123"/>
      <c r="I16" s="123"/>
    </row>
    <row r="17" spans="1:9" ht="19.899999999999999" customHeight="1" x14ac:dyDescent="0.4">
      <c r="A17" s="118"/>
      <c r="B17" s="116"/>
      <c r="C17" s="116"/>
      <c r="D17" s="116"/>
      <c r="E17" s="116"/>
      <c r="F17" s="116"/>
      <c r="G17" s="116"/>
      <c r="H17" s="116"/>
      <c r="I17" s="116"/>
    </row>
    <row r="18" spans="1:9" ht="19.899999999999999" customHeight="1" x14ac:dyDescent="0.4">
      <c r="A18" s="118"/>
      <c r="B18" s="381" t="str">
        <f>IF(入力シート!$D$5="","",入力シート!$D$5)</f>
        <v/>
      </c>
      <c r="C18" s="381"/>
      <c r="D18" s="381"/>
      <c r="E18" s="116"/>
      <c r="F18" s="116"/>
      <c r="G18" s="116"/>
      <c r="H18" s="116"/>
      <c r="I18" s="116"/>
    </row>
    <row r="19" spans="1:9" ht="19.899999999999999" customHeight="1" x14ac:dyDescent="0.4">
      <c r="A19" s="124"/>
      <c r="B19" s="116"/>
      <c r="C19" s="116"/>
      <c r="D19" s="116"/>
      <c r="E19" s="116"/>
      <c r="F19" s="116"/>
      <c r="G19" s="116"/>
      <c r="H19" s="116"/>
      <c r="I19" s="116"/>
    </row>
    <row r="20" spans="1:9" ht="19.899999999999999" customHeight="1" x14ac:dyDescent="0.4">
      <c r="A20" s="118"/>
      <c r="B20" s="116"/>
      <c r="C20" s="116"/>
      <c r="D20" s="125" t="s">
        <v>103</v>
      </c>
      <c r="E20" s="125"/>
      <c r="F20" s="116"/>
      <c r="G20" s="116"/>
      <c r="H20" s="116"/>
      <c r="I20" s="116"/>
    </row>
    <row r="21" spans="1:9" ht="19.899999999999999" customHeight="1" x14ac:dyDescent="0.4">
      <c r="A21" s="119"/>
      <c r="B21" s="116"/>
      <c r="C21" s="116"/>
      <c r="D21" s="126" t="s">
        <v>104</v>
      </c>
      <c r="E21" s="382" t="str">
        <f>IF(入力シート!$D$8="","",入力シート!$D$8)</f>
        <v/>
      </c>
      <c r="F21" s="382"/>
      <c r="G21" s="382"/>
      <c r="H21" s="382"/>
      <c r="I21" s="382"/>
    </row>
    <row r="22" spans="1:9" ht="19.899999999999999" customHeight="1" x14ac:dyDescent="0.4">
      <c r="A22" s="376" t="s">
        <v>105</v>
      </c>
      <c r="B22" s="376"/>
      <c r="C22" s="376"/>
      <c r="D22" s="376"/>
      <c r="E22" s="376"/>
      <c r="F22" s="376"/>
      <c r="G22" s="376"/>
      <c r="H22" s="376"/>
      <c r="I22" s="376"/>
    </row>
    <row r="23" spans="1:9" ht="19.899999999999999" customHeight="1" x14ac:dyDescent="0.4">
      <c r="A23" s="119"/>
      <c r="B23" s="116"/>
      <c r="C23" s="116"/>
      <c r="D23" s="126" t="s">
        <v>106</v>
      </c>
      <c r="E23" s="382" t="str">
        <f>IF(入力シート!$D$7="","",入力シート!$D$7)</f>
        <v/>
      </c>
      <c r="F23" s="382"/>
      <c r="G23" s="382"/>
      <c r="H23" s="382"/>
      <c r="I23" s="382"/>
    </row>
    <row r="24" spans="1:9" ht="19.899999999999999" customHeight="1" x14ac:dyDescent="0.4">
      <c r="A24" s="118"/>
      <c r="B24" s="116"/>
      <c r="C24" s="116"/>
      <c r="D24" s="116"/>
      <c r="E24" s="116"/>
      <c r="F24" s="116"/>
      <c r="G24" s="116"/>
      <c r="H24" s="116"/>
      <c r="I24" s="116"/>
    </row>
    <row r="25" spans="1:9" ht="19.899999999999999" customHeight="1" x14ac:dyDescent="0.4">
      <c r="A25" s="119"/>
      <c r="B25" s="116"/>
      <c r="C25" s="116"/>
      <c r="D25" s="126" t="s">
        <v>107</v>
      </c>
      <c r="E25" s="128" t="s">
        <v>108</v>
      </c>
      <c r="F25" s="378" t="str">
        <f>IF(入力シート!$D$10="","",入力シート!$D$10)</f>
        <v/>
      </c>
      <c r="G25" s="378"/>
      <c r="H25" s="378"/>
      <c r="I25" s="378"/>
    </row>
    <row r="26" spans="1:9" ht="40.15" customHeight="1" x14ac:dyDescent="0.4">
      <c r="A26" s="119"/>
      <c r="B26" s="116"/>
      <c r="C26" s="116"/>
      <c r="D26" s="127"/>
      <c r="E26" s="116"/>
      <c r="F26" s="116"/>
      <c r="G26" s="116"/>
      <c r="H26" s="116"/>
      <c r="I26" s="116"/>
    </row>
    <row r="27" spans="1:9" x14ac:dyDescent="0.4">
      <c r="A27" s="116"/>
      <c r="B27" s="116"/>
      <c r="C27" s="116"/>
      <c r="D27" s="116"/>
      <c r="E27" s="128" t="s">
        <v>109</v>
      </c>
      <c r="F27" s="379" t="str">
        <f>入力シート!$B$10</f>
        <v>代表取締役</v>
      </c>
      <c r="G27" s="379"/>
      <c r="H27" s="379"/>
      <c r="I27" s="379"/>
    </row>
    <row r="28" spans="1:9" x14ac:dyDescent="0.4">
      <c r="A28" s="116"/>
      <c r="B28" s="116"/>
      <c r="C28" s="116"/>
      <c r="D28" s="116"/>
      <c r="E28" s="116"/>
      <c r="F28" s="116"/>
      <c r="G28" s="116"/>
      <c r="H28" s="116"/>
      <c r="I28" s="116"/>
    </row>
    <row r="29" spans="1:9" x14ac:dyDescent="0.4">
      <c r="A29" s="116"/>
      <c r="B29" s="116"/>
      <c r="C29" s="116"/>
      <c r="D29" s="116"/>
      <c r="E29" s="128" t="s">
        <v>110</v>
      </c>
      <c r="F29" s="373" t="str">
        <f>IF(入力シート!$D$11="","",入力シート!$D$11)</f>
        <v/>
      </c>
      <c r="G29" s="373"/>
      <c r="H29" s="147"/>
      <c r="I29" s="172"/>
    </row>
    <row r="30" spans="1:9" x14ac:dyDescent="0.4">
      <c r="A30" s="116"/>
      <c r="B30" s="116"/>
      <c r="C30" s="116"/>
      <c r="D30" s="116"/>
      <c r="H30" s="148"/>
    </row>
    <row r="34" spans="1:1" x14ac:dyDescent="0.4">
      <c r="A34" s="171"/>
    </row>
  </sheetData>
  <mergeCells count="14">
    <mergeCell ref="F29:G29"/>
    <mergeCell ref="A12:I12"/>
    <mergeCell ref="A3:I3"/>
    <mergeCell ref="A5:I5"/>
    <mergeCell ref="C6:I6"/>
    <mergeCell ref="C8:I8"/>
    <mergeCell ref="A10:G10"/>
    <mergeCell ref="F25:I25"/>
    <mergeCell ref="F27:I27"/>
    <mergeCell ref="A13:I13"/>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