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oujin1-matsue\Desktop\実質的支配者リスト関係\松江局\"/>
    </mc:Choice>
  </mc:AlternateContent>
  <bookViews>
    <workbookView xWindow="-105" yWindow="-105" windowWidth="23250" windowHeight="12570" activeTab="3"/>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3">実質的支配者情報一覧!$A$1:$L$43</definedName>
    <definedName name="_xlnm.Print_Area" localSheetId="2">申出書!$A$1:$L$32</definedName>
    <definedName name="_xlnm.Print_Area" localSheetId="1">入力シート!$A$1:$D$59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2" l="1"/>
  <c r="E9" i="12"/>
  <c r="C36" i="11" l="1"/>
  <c r="C35" i="11"/>
  <c r="F22" i="12" l="1"/>
  <c r="I15" i="9" s="1"/>
  <c r="F30" i="12"/>
  <c r="F38" i="12"/>
  <c r="K10" i="9" l="1"/>
  <c r="K19" i="9" s="1"/>
  <c r="C10" i="9"/>
  <c r="C14" i="9"/>
  <c r="E13" i="9"/>
  <c r="H12" i="9"/>
  <c r="I17" i="9"/>
  <c r="D6" i="9"/>
  <c r="K28" i="9" l="1"/>
  <c r="I26" i="9"/>
  <c r="I35" i="9"/>
  <c r="I33" i="9"/>
  <c r="H30" i="9"/>
  <c r="C32" i="9"/>
  <c r="E31" i="9"/>
  <c r="C28" i="9"/>
  <c r="I24" i="9"/>
  <c r="H21" i="9"/>
  <c r="E22" i="9"/>
  <c r="C19" i="9"/>
  <c r="C23" i="9"/>
  <c r="F8" i="6"/>
  <c r="F7" i="6"/>
  <c r="F12" i="6" l="1"/>
  <c r="F11" i="6"/>
  <c r="F10" i="6"/>
  <c r="F9" i="6"/>
  <c r="E12" i="6"/>
  <c r="E11" i="6"/>
  <c r="E10" i="6"/>
  <c r="E9" i="6"/>
  <c r="E8" i="6"/>
  <c r="C12" i="6"/>
  <c r="C11" i="6"/>
  <c r="C10" i="6"/>
  <c r="C9" i="6"/>
  <c r="C8" i="6"/>
  <c r="B12" i="6"/>
  <c r="D12" i="6" s="1"/>
  <c r="B11" i="6"/>
  <c r="D11" i="6" s="1"/>
  <c r="B10" i="6"/>
  <c r="D10" i="6" s="1"/>
  <c r="B9" i="6"/>
  <c r="D9" i="6" s="1"/>
  <c r="A12" i="6"/>
  <c r="A11" i="6"/>
  <c r="A10" i="6"/>
  <c r="A9" i="6"/>
  <c r="A8" i="6"/>
  <c r="A6" i="6"/>
  <c r="B8" i="6"/>
  <c r="D8" i="6" s="1"/>
  <c r="F6" i="6"/>
  <c r="F5" i="6"/>
  <c r="E5" i="6"/>
  <c r="G10" i="6" l="1"/>
  <c r="G9" i="6"/>
  <c r="G8" i="6"/>
  <c r="G11" i="6"/>
  <c r="G12" i="6"/>
  <c r="A7" i="6" l="1"/>
  <c r="B5" i="6"/>
  <c r="F30" i="15" l="1"/>
  <c r="F26" i="15"/>
  <c r="E23" i="15"/>
  <c r="E21" i="15"/>
  <c r="B18" i="15"/>
  <c r="C8" i="15"/>
  <c r="C6" i="15"/>
  <c r="F4" i="7"/>
  <c r="F3" i="6"/>
  <c r="B1" i="6"/>
  <c r="C5" i="6"/>
  <c r="B6" i="6"/>
  <c r="J5" i="9"/>
  <c r="D5" i="9"/>
  <c r="C4" i="9"/>
  <c r="J3" i="9"/>
  <c r="C3" i="9"/>
  <c r="G10" i="7"/>
  <c r="G8" i="7"/>
  <c r="F7" i="7"/>
  <c r="F6" i="7"/>
  <c r="F5" i="7"/>
  <c r="G6" i="6" l="1"/>
  <c r="D6" i="6"/>
  <c r="F28" i="15" l="1"/>
  <c r="G11" i="7" l="1"/>
  <c r="G14" i="7"/>
  <c r="G13" i="7"/>
  <c r="G12" i="7"/>
  <c r="E7" i="6" l="1"/>
  <c r="C7" i="6"/>
  <c r="B7" i="6"/>
  <c r="E6" i="6"/>
  <c r="C6" i="6"/>
  <c r="D7" i="6" l="1"/>
  <c r="G7" i="6"/>
  <c r="G9" i="7"/>
</calcChain>
</file>

<file path=xl/sharedStrings.xml><?xml version="1.0" encoding="utf-8"?>
<sst xmlns="http://schemas.openxmlformats.org/spreadsheetml/2006/main" count="267" uniqueCount="196">
  <si>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</si>
  <si>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</si>
  <si>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</si>
  <si>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</si>
  <si>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</si>
  <si>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</si>
  <si>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</si>
  <si>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</si>
  <si>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</si>
  <si>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</si>
  <si>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</si>
  <si>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</si>
  <si>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</si>
  <si>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</si>
  <si>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</si>
  <si>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</si>
  <si>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</si>
  <si>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</si>
  <si>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</si>
  <si>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</si>
  <si>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</si>
  <si>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</si>
  <si>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</si>
  <si>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</si>
  <si>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</si>
  <si>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</si>
  <si>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</si>
  <si>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</si>
  <si>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</si>
  <si>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</si>
  <si>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</si>
  <si>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</si>
  <si>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</si>
  <si>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</si>
  <si>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</si>
  <si>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</si>
  <si>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</si>
  <si>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</si>
  <si>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</si>
  <si>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</si>
  <si>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</si>
  <si>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</si>
  <si>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</si>
  <si>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</si>
  <si>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</si>
  <si>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</si>
  <si>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</si>
  <si>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</si>
  <si>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</si>
  <si>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</si>
  <si>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</si>
  <si>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</si>
  <si>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</si>
  <si>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</si>
  <si>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</si>
  <si>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</si>
  <si>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</si>
  <si>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通    （  ☐窓口で受取　　☐郵送   ）</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</si>
  <si>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</si>
  <si>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</si>
  <si>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</si>
  <si>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</si>
  <si>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</si>
  <si>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</si>
  <si>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</si>
  <si>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</si>
  <si>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</si>
  <si>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</si>
  <si>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</si>
  <si>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</si>
  <si>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</si>
  <si>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株券不発行</t>
    <rPh sb="0" eb="2">
      <t>カブケン</t>
    </rPh>
    <rPh sb="2" eb="5">
      <t>フハッコウ</t>
    </rPh>
    <phoneticPr fontId="24"/>
  </si>
  <si>
    <t>様</t>
    <rPh sb="0" eb="1">
      <t>サマ</t>
    </rPh>
    <phoneticPr fontId="24"/>
  </si>
  <si>
    <t>「申出書」、「実質的支配者情報一覧」及び「株主名簿」を印刷してください。</t>
    <rPh sb="18" eb="19">
      <t>オヨ</t>
    </rPh>
    <rPh sb="21" eb="23">
      <t>カブヌシ</t>
    </rPh>
    <rPh sb="23" eb="25">
      <t>メイボ</t>
    </rPh>
    <rPh sb="27" eb="29">
      <t>インサツ</t>
    </rPh>
    <phoneticPr fontId="24"/>
  </si>
  <si>
    <t>■金融機関への提出　　☐その他（　　　　　　　　　　　）</t>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</si>
  <si>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</si>
  <si>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</si>
  <si>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t>【郵送による請求について】</t>
    <rPh sb="1" eb="3">
      <t>ユウソウ</t>
    </rPh>
    <rPh sb="6" eb="8">
      <t>セイキュウ</t>
    </rPh>
    <phoneticPr fontId="24"/>
  </si>
  <si>
    <t>【作成手順書】</t>
    <rPh sb="1" eb="3">
      <t>サクセイ</t>
    </rPh>
    <rPh sb="3" eb="6">
      <t>テジュンショ</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</si>
  <si>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</si>
  <si>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氏名
(※６)</t>
    <phoneticPr fontId="24"/>
  </si>
  <si>
    <t>2
番</t>
    <phoneticPr fontId="24"/>
  </si>
  <si>
    <t>3
番</t>
    <phoneticPr fontId="24"/>
  </si>
  <si>
    <t>委　任　状</t>
  </si>
  <si>
    <t>（代理人）</t>
  </si>
  <si>
    <t>住　所</t>
    <rPh sb="0" eb="1">
      <t>ジュウ</t>
    </rPh>
    <rPh sb="2" eb="3">
      <t>ショ</t>
    </rPh>
    <phoneticPr fontId="60"/>
  </si>
  <si>
    <t>氏　名</t>
    <rPh sb="0" eb="1">
      <t>シ</t>
    </rPh>
    <rPh sb="2" eb="3">
      <t>ナ</t>
    </rPh>
    <phoneticPr fontId="60"/>
  </si>
  <si>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</si>
  <si>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</si>
  <si>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</si>
  <si>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</si>
  <si>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</si>
  <si>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</si>
  <si>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0"/>
  </si>
  <si>
    <t>代表者</t>
    <rPh sb="0" eb="3">
      <t>ダイヒョウシャ</t>
    </rPh>
    <phoneticPr fontId="60"/>
  </si>
  <si>
    <t>住所</t>
    <rPh sb="0" eb="2">
      <t>ジュウショ</t>
    </rPh>
    <phoneticPr fontId="60"/>
  </si>
  <si>
    <t>資格</t>
    <rPh sb="0" eb="2">
      <t>シカク</t>
    </rPh>
    <phoneticPr fontId="60"/>
  </si>
  <si>
    <t>氏名</t>
    <rPh sb="0" eb="2">
      <t>シメイ</t>
    </rPh>
    <phoneticPr fontId="60"/>
  </si>
  <si>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</si>
  <si>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</si>
  <si>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</si>
  <si>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</si>
  <si>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申出書シートについて</t>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</si>
  <si>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</si>
  <si>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</si>
  <si>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</si>
  <si>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</si>
  <si>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委任状シートについて</t>
    <rPh sb="0" eb="3">
      <t>イニンジョウ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</si>
  <si>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</si>
  <si>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t>・　長型３号の定型封筒を利用される場合、往信用の切手代は、８４円です。</t>
    <rPh sb="2" eb="4">
      <t>チョウケイ</t>
    </rPh>
    <rPh sb="7" eb="9">
      <t>テイケイ</t>
    </rPh>
    <rPh sb="9" eb="11">
      <t>フウトウ</t>
    </rPh>
    <rPh sb="20" eb="22">
      <t>オウシン</t>
    </rPh>
    <rPh sb="22" eb="23">
      <t>ヨウ</t>
    </rPh>
    <phoneticPr fontId="24"/>
  </si>
  <si>
    <t>・　返信用の切手代について、請求通数４通までは８４円です。</t>
    <rPh sb="2" eb="5">
      <t>ヘンシンヨウ</t>
    </rPh>
    <rPh sb="6" eb="8">
      <t>キッテ</t>
    </rPh>
    <rPh sb="8" eb="9">
      <t>ダイ</t>
    </rPh>
    <rPh sb="14" eb="18">
      <t>セイキュウツウスウ</t>
    </rPh>
    <rPh sb="19" eb="20">
      <t>ツウ</t>
    </rPh>
    <rPh sb="25" eb="26">
      <t>エン</t>
    </rPh>
    <phoneticPr fontId="24"/>
  </si>
  <si>
    <r>
      <t>　　（希望する実質的支配者情報一覧の写しの交付通数　</t>
    </r>
    <r>
      <rPr>
        <u/>
        <sz val="12"/>
        <color rgb="FF000000"/>
        <rFont val="ＭＳ 明朝"/>
        <family val="1"/>
        <charset val="128"/>
      </rPr>
      <t>　　</t>
    </r>
    <r>
      <rPr>
        <sz val="12"/>
        <color rgb="FF000000"/>
        <rFont val="ＭＳ 明朝"/>
        <family val="1"/>
        <charset val="128"/>
      </rPr>
      <t>　通）</t>
    </r>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</si>
  <si>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</si>
  <si>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</si>
  <si>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</si>
  <si>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</si>
  <si>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</si>
  <si>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</si>
  <si>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</si>
  <si>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</si>
  <si>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</si>
  <si>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</si>
  <si>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t>※　支局・出張所では事務を取り扱っていませんので、ご注意ください。</t>
    <rPh sb="2" eb="4">
      <t>シキョク</t>
    </rPh>
    <rPh sb="5" eb="7">
      <t>シュッチョウ</t>
    </rPh>
    <rPh sb="7" eb="8">
      <t>ショ</t>
    </rPh>
    <rPh sb="10" eb="12">
      <t>ジム</t>
    </rPh>
    <rPh sb="13" eb="14">
      <t>ト</t>
    </rPh>
    <rPh sb="15" eb="16">
      <t>アツカ</t>
    </rPh>
    <rPh sb="26" eb="28">
      <t>チュウイ</t>
    </rPh>
    <phoneticPr fontId="24"/>
  </si>
  <si>
    <r>
      <t>　　　　実質的支配者の該当事由（①又は②のいずれかの左側の□内に</t>
    </r>
    <r>
      <rPr>
        <sz val="9"/>
        <color theme="1"/>
        <rFont val="Segoe UI Symbol"/>
        <family val="3"/>
      </rPr>
      <t>✔</t>
    </r>
    <r>
      <rPr>
        <sz val="9"/>
        <color theme="1"/>
        <rFont val="HGPｺﾞｼｯｸE"/>
        <family val="3"/>
        <charset val="128"/>
      </rPr>
      <t>印を付してください。）</t>
    </r>
    <r>
      <rPr>
        <sz val="7"/>
        <color theme="1"/>
        <rFont val="HGPｺﾞｼｯｸE"/>
        <family val="3"/>
        <charset val="128"/>
      </rPr>
      <t>（※1）</t>
    </r>
    <phoneticPr fontId="24"/>
  </si>
  <si>
    <r>
      <t>　　　　実質的支配者の本人特定事項等</t>
    </r>
    <r>
      <rPr>
        <sz val="7"/>
        <color theme="1"/>
        <rFont val="HGPｺﾞｼｯｸE"/>
        <family val="3"/>
        <charset val="128"/>
      </rPr>
      <t>（※2，※3）</t>
    </r>
    <phoneticPr fontId="24"/>
  </si>
  <si>
    <t>株主④</t>
    <rPh sb="0" eb="2">
      <t>カブヌシ</t>
    </rPh>
    <phoneticPr fontId="24"/>
  </si>
  <si>
    <t>株主⑤</t>
    <rPh sb="0" eb="2">
      <t>カブヌシ</t>
    </rPh>
    <phoneticPr fontId="24"/>
  </si>
  <si>
    <t>株主⑥</t>
    <rPh sb="0" eb="2">
      <t>カブヌシ</t>
    </rPh>
    <phoneticPr fontId="24"/>
  </si>
  <si>
    <t>株主⑦</t>
    <rPh sb="0" eb="2">
      <t>カブヌシ</t>
    </rPh>
    <phoneticPr fontId="24"/>
  </si>
  <si>
    <t>株主⑧</t>
    <rPh sb="0" eb="2">
      <t>カブヌシ</t>
    </rPh>
    <phoneticPr fontId="24"/>
  </si>
  <si>
    <t>申出会社の株主名簿の写し</t>
  </si>
  <si>
    <t>印鑑証明書</t>
  </si>
  <si>
    <t>住民票記載事項証明書</t>
  </si>
  <si>
    <t>住民票記載事項証明書の写し</t>
  </si>
  <si>
    <t>運転免許証の写し</t>
  </si>
  <si>
    <t>戸籍の附票の写し</t>
  </si>
  <si>
    <t>個人番号カードの写し</t>
  </si>
  <si>
    <t>なし</t>
  </si>
  <si>
    <t>申告受理及び認証証明書</t>
  </si>
  <si>
    <t>法人税確定申告書別表二の明細書の写し</t>
  </si>
  <si>
    <t>申出書の提出を代理人に依頼される場合に限り、入力が必要となります。</t>
    <rPh sb="0" eb="1">
      <t>モウ</t>
    </rPh>
    <rPh sb="1" eb="2">
      <t>デ</t>
    </rPh>
    <rPh sb="2" eb="3">
      <t>カ</t>
    </rPh>
    <rPh sb="4" eb="6">
      <t>テイシュツ</t>
    </rPh>
    <rPh sb="7" eb="10">
      <t>ダイリニン</t>
    </rPh>
    <rPh sb="11" eb="13">
      <t>イライ</t>
    </rPh>
    <rPh sb="16" eb="18">
      <t>バアイ</t>
    </rPh>
    <rPh sb="19" eb="20">
      <t>カギ</t>
    </rPh>
    <rPh sb="22" eb="24">
      <t>ニュウリョク</t>
    </rPh>
    <rPh sb="25" eb="27">
      <t>ヒツヨウ</t>
    </rPh>
    <phoneticPr fontId="24"/>
  </si>
  <si>
    <t>実質的支配者の
本人確認の書面</t>
  </si>
  <si>
    <t>(印)</t>
    <rPh sb="1" eb="2">
      <t>イン</t>
    </rPh>
    <phoneticPr fontId="24"/>
  </si>
  <si>
    <t>在留カードの写し</t>
    <rPh sb="6" eb="7">
      <t>ウツ</t>
    </rPh>
    <phoneticPr fontId="24"/>
  </si>
  <si>
    <t>特別永住者証明書の写し</t>
    <rPh sb="9" eb="10">
      <t>ウツ</t>
    </rPh>
    <phoneticPr fontId="24"/>
  </si>
  <si>
    <t>カタカナで入力してください。</t>
    <rPh sb="5" eb="7">
      <t>ニュウリョク</t>
    </rPh>
    <phoneticPr fontId="24"/>
  </si>
  <si>
    <t>セルをクリックし、リストから選択してください（必須）。
なお、申出会社の株主名簿の写しは、入力シートに必要事項を入力することにより、自動的に作成されます。</t>
    <rPh sb="23" eb="25">
      <t>ヒッス</t>
    </rPh>
    <rPh sb="31" eb="32">
      <t>モウ</t>
    </rPh>
    <rPh sb="32" eb="33">
      <t>デ</t>
    </rPh>
    <rPh sb="33" eb="35">
      <t>カイシャ</t>
    </rPh>
    <rPh sb="36" eb="38">
      <t>カブフシ</t>
    </rPh>
    <rPh sb="38" eb="40">
      <t>メイボ</t>
    </rPh>
    <rPh sb="41" eb="42">
      <t>ウツ</t>
    </rPh>
    <rPh sb="45" eb="47">
      <t>ニュウリョク</t>
    </rPh>
    <rPh sb="51" eb="53">
      <t>ヒツヨウ</t>
    </rPh>
    <rPh sb="53" eb="55">
      <t>ジコウ</t>
    </rPh>
    <rPh sb="56" eb="58">
      <t>ニュウリョク</t>
    </rPh>
    <rPh sb="66" eb="69">
      <t>ジドウテキ</t>
    </rPh>
    <rPh sb="70" eb="72">
      <t>サクセイ</t>
    </rPh>
    <phoneticPr fontId="24"/>
  </si>
  <si>
    <t>※有の場合は別紙に支配関係図を記載</t>
    <phoneticPr fontId="24"/>
  </si>
  <si>
    <t>なお、代理人が申し出される場合は、「委任状」も印刷してください。</t>
    <rPh sb="3" eb="6">
      <t>ダイリニン</t>
    </rPh>
    <rPh sb="7" eb="8">
      <t>モウ</t>
    </rPh>
    <rPh sb="9" eb="10">
      <t>デ</t>
    </rPh>
    <rPh sb="13" eb="15">
      <t>バアイ</t>
    </rPh>
    <rPh sb="18" eb="21">
      <t>イニンジョウ</t>
    </rPh>
    <rPh sb="23" eb="25">
      <t>インサツ</t>
    </rPh>
    <phoneticPr fontId="24"/>
  </si>
  <si>
    <r>
      <t>「必要な写しの通数・交付方法」欄に、</t>
    </r>
    <r>
      <rPr>
        <sz val="11"/>
        <color rgb="FFFF0000"/>
        <rFont val="ＭＳ Ｐゴシック"/>
        <family val="3"/>
        <charset val="128"/>
      </rPr>
      <t>必要な通数をご記入の上、</t>
    </r>
    <r>
      <rPr>
        <sz val="11"/>
        <rFont val="ＭＳ Ｐゴシック"/>
        <family val="3"/>
        <charset val="128"/>
      </rPr>
      <t>「☐窓口で受取」又は</t>
    </r>
    <rPh sb="15" eb="16">
      <t>ラン</t>
    </rPh>
    <rPh sb="18" eb="20">
      <t>ヒツヨウ</t>
    </rPh>
    <rPh sb="21" eb="23">
      <t>ツウスウ</t>
    </rPh>
    <rPh sb="25" eb="27">
      <t>キニュウ</t>
    </rPh>
    <rPh sb="28" eb="29">
      <t>ウエ</t>
    </rPh>
    <phoneticPr fontId="24"/>
  </si>
  <si>
    <r>
      <t>「☐郵送」の</t>
    </r>
    <r>
      <rPr>
        <sz val="11"/>
        <color rgb="FFFF0000"/>
        <rFont val="ＭＳ Ｐゴシック"/>
        <family val="3"/>
        <charset val="128"/>
      </rPr>
      <t>いずれかにチェックしてください。</t>
    </r>
    <phoneticPr fontId="24"/>
  </si>
  <si>
    <r>
      <t>「実質的支配者の該当事由」欄の</t>
    </r>
    <r>
      <rPr>
        <sz val="11"/>
        <color rgb="FFFF0000"/>
        <rFont val="ＭＳ Ｐゴシック"/>
        <family val="3"/>
        <charset val="128"/>
      </rPr>
      <t>該当箇所にチェックしてください。</t>
    </r>
    <rPh sb="13" eb="14">
      <t>ラン</t>
    </rPh>
    <rPh sb="15" eb="17">
      <t>ガイトウ</t>
    </rPh>
    <rPh sb="17" eb="19">
      <t>カショ</t>
    </rPh>
    <phoneticPr fontId="24"/>
  </si>
  <si>
    <r>
      <t>「（希望する実質的支配者情報一覧の写しの交付通数</t>
    </r>
    <r>
      <rPr>
        <u/>
        <sz val="11"/>
        <color theme="1"/>
        <rFont val="ＭＳ Ｐゴシック"/>
        <family val="3"/>
        <charset val="128"/>
      </rPr>
      <t>　</t>
    </r>
    <r>
      <rPr>
        <sz val="11"/>
        <color theme="1"/>
        <rFont val="ＭＳ Ｐゴシック"/>
        <family val="3"/>
        <charset val="128"/>
      </rPr>
      <t>通）」欄に、</t>
    </r>
    <r>
      <rPr>
        <sz val="11"/>
        <color rgb="FFFF0000"/>
        <rFont val="ＭＳ Ｐゴシック"/>
        <family val="3"/>
        <charset val="128"/>
      </rPr>
      <t>必要な通数を記入して</t>
    </r>
    <rPh sb="28" eb="29">
      <t>ラン</t>
    </rPh>
    <rPh sb="31" eb="33">
      <t>ヒツヨウ</t>
    </rPh>
    <rPh sb="34" eb="35">
      <t>ツウ</t>
    </rPh>
    <rPh sb="35" eb="36">
      <t>スウ</t>
    </rPh>
    <rPh sb="37" eb="39">
      <t>キニュウ</t>
    </rPh>
    <phoneticPr fontId="24"/>
  </si>
  <si>
    <t>ください。</t>
    <phoneticPr fontId="24"/>
  </si>
  <si>
    <r>
      <t>確認してください</t>
    </r>
    <r>
      <rPr>
        <sz val="11"/>
        <color theme="1"/>
        <rFont val="ＭＳ Ｐゴシック"/>
        <family val="3"/>
        <charset val="128"/>
      </rPr>
      <t>(代理人が申し出される場合は、「委任状」も確認してください。)。</t>
    </r>
    <rPh sb="29" eb="31">
      <t>カクニン</t>
    </rPh>
    <phoneticPr fontId="24"/>
  </si>
  <si>
    <t>【参考】</t>
    <rPh sb="1" eb="3">
      <t>サンコウ</t>
    </rPh>
    <phoneticPr fontId="24"/>
  </si>
  <si>
    <t>申出書中、「申出人の表示」欄（代理人が申し出される場合は委任状）に、登記所に提出した</t>
    <phoneticPr fontId="24"/>
  </si>
  <si>
    <r>
      <rPr>
        <sz val="11"/>
        <rFont val="ＭＳ Ｐゴシック"/>
        <family val="3"/>
        <charset val="128"/>
      </rPr>
      <t>印鑑を押印された場合は、</t>
    </r>
    <r>
      <rPr>
        <sz val="11"/>
        <color rgb="FFFF0000"/>
        <rFont val="ＭＳ Ｐゴシック"/>
        <family val="3"/>
        <charset val="128"/>
      </rPr>
      <t>代表者の本人確認書面の添付を省略することができます。</t>
    </r>
    <rPh sb="0" eb="2">
      <t>インカン</t>
    </rPh>
    <rPh sb="3" eb="5">
      <t>オウイン</t>
    </rPh>
    <rPh sb="8" eb="10">
      <t>バアイ</t>
    </rPh>
    <rPh sb="12" eb="15">
      <t>ダイヒョウシャ</t>
    </rPh>
    <rPh sb="16" eb="18">
      <t>ホンニン</t>
    </rPh>
    <rPh sb="18" eb="20">
      <t>カクニン</t>
    </rPh>
    <rPh sb="20" eb="22">
      <t>ショメン</t>
    </rPh>
    <rPh sb="23" eb="25">
      <t>テンプ</t>
    </rPh>
    <rPh sb="26" eb="28">
      <t>ショウリャク</t>
    </rPh>
    <phoneticPr fontId="24"/>
  </si>
  <si>
    <t>なお、代理人が申し出される場合は、「委任状」も窓口に提出又は郵送してください。</t>
    <rPh sb="3" eb="6">
      <t>ダイリニン</t>
    </rPh>
    <rPh sb="7" eb="8">
      <t>モウ</t>
    </rPh>
    <rPh sb="9" eb="10">
      <t>デ</t>
    </rPh>
    <rPh sb="13" eb="15">
      <t>バアイ</t>
    </rPh>
    <rPh sb="18" eb="21">
      <t>イニンジョウ</t>
    </rPh>
    <rPh sb="23" eb="25">
      <t>マドグチ</t>
    </rPh>
    <rPh sb="26" eb="28">
      <t>テイシュツ</t>
    </rPh>
    <rPh sb="28" eb="29">
      <t>マタ</t>
    </rPh>
    <rPh sb="30" eb="32">
      <t>ユウソウ</t>
    </rPh>
    <phoneticPr fontId="24"/>
  </si>
  <si>
    <t>・　宛名ラベルを作成していますので、切り取ってご利用ください。</t>
    <rPh sb="2" eb="4">
      <t>アテナ</t>
    </rPh>
    <rPh sb="8" eb="10">
      <t>サクセイ</t>
    </rPh>
    <rPh sb="18" eb="19">
      <t>キ</t>
    </rPh>
    <rPh sb="20" eb="21">
      <t>ト</t>
    </rPh>
    <rPh sb="24" eb="26">
      <t>リヨウ</t>
    </rPh>
    <phoneticPr fontId="24"/>
  </si>
  <si>
    <t>(1)</t>
    <phoneticPr fontId="24"/>
  </si>
  <si>
    <t>本申出書等を窓口に持参される場合は持参日、郵送される場合は、発送日を入力してください。</t>
    <rPh sb="0" eb="1">
      <t>ホン</t>
    </rPh>
    <rPh sb="1" eb="2">
      <t>モウ</t>
    </rPh>
    <rPh sb="2" eb="3">
      <t>デ</t>
    </rPh>
    <rPh sb="3" eb="4">
      <t>カ</t>
    </rPh>
    <rPh sb="4" eb="5">
      <t>トウ</t>
    </rPh>
    <rPh sb="6" eb="8">
      <t>マドグチ</t>
    </rPh>
    <rPh sb="9" eb="11">
      <t>ジサン</t>
    </rPh>
    <rPh sb="14" eb="16">
      <t>バアイ</t>
    </rPh>
    <rPh sb="17" eb="19">
      <t>ジサン</t>
    </rPh>
    <rPh sb="19" eb="20">
      <t>ビ</t>
    </rPh>
    <rPh sb="21" eb="23">
      <t>ユウソウ</t>
    </rPh>
    <rPh sb="26" eb="28">
      <t>バアイ</t>
    </rPh>
    <rPh sb="30" eb="33">
      <t>ハッソウビ</t>
    </rPh>
    <rPh sb="34" eb="36">
      <t>ニュウリョク</t>
    </rPh>
    <phoneticPr fontId="24"/>
  </si>
  <si>
    <t>(2)</t>
  </si>
  <si>
    <t>(例)株式会社法務建設</t>
    <rPh sb="1" eb="2">
      <t>レイ</t>
    </rPh>
    <rPh sb="3" eb="5">
      <t>カブシキ</t>
    </rPh>
    <rPh sb="5" eb="7">
      <t>カイシャ</t>
    </rPh>
    <rPh sb="7" eb="9">
      <t>ホウム</t>
    </rPh>
    <rPh sb="9" eb="11">
      <t>ケンセツ</t>
    </rPh>
    <phoneticPr fontId="24"/>
  </si>
  <si>
    <t>(3)</t>
  </si>
  <si>
    <t>(例)広島市中区上八丁堀〇番〇号</t>
    <rPh sb="1" eb="2">
      <t>レイ</t>
    </rPh>
    <rPh sb="3" eb="8">
      <t>ヒロシマシナカク</t>
    </rPh>
    <rPh sb="8" eb="9">
      <t>ウエ</t>
    </rPh>
    <rPh sb="9" eb="12">
      <t>ハッチョウボリ</t>
    </rPh>
    <rPh sb="13" eb="14">
      <t>バン</t>
    </rPh>
    <rPh sb="15" eb="16">
      <t>ゴウ</t>
    </rPh>
    <phoneticPr fontId="24"/>
  </si>
  <si>
    <t>(4)</t>
  </si>
  <si>
    <t>「国税庁法人番号公表サイト」で申出会社名を入力するなどして検索の上、13桁の法人番号のうち、最初の1桁目を除いた番号を入力してください。</t>
    <rPh sb="1" eb="4">
      <t>コクゼイチョウ</t>
    </rPh>
    <rPh sb="4" eb="6">
      <t>ホウジン</t>
    </rPh>
    <rPh sb="6" eb="8">
      <t>バンゴウ</t>
    </rPh>
    <rPh sb="8" eb="10">
      <t>コウヒョウ</t>
    </rPh>
    <rPh sb="15" eb="16">
      <t>モウ</t>
    </rPh>
    <rPh sb="16" eb="17">
      <t>デ</t>
    </rPh>
    <rPh sb="17" eb="19">
      <t>カイシャ</t>
    </rPh>
    <rPh sb="19" eb="20">
      <t>ナ</t>
    </rPh>
    <rPh sb="21" eb="23">
      <t>ニュウリョク</t>
    </rPh>
    <rPh sb="29" eb="31">
      <t>ケンサク</t>
    </rPh>
    <rPh sb="32" eb="33">
      <t>ウエ</t>
    </rPh>
    <rPh sb="36" eb="37">
      <t>ケタ</t>
    </rPh>
    <rPh sb="38" eb="40">
      <t>ホウジン</t>
    </rPh>
    <rPh sb="40" eb="42">
      <t>バンゴウ</t>
    </rPh>
    <phoneticPr fontId="24"/>
  </si>
  <si>
    <t>(例)　法人番号が 7240001XXXXXXであれば、最初の7を除いた2400-01-XXXXXXと入力してください。</t>
    <rPh sb="1" eb="2">
      <t>レイ</t>
    </rPh>
    <rPh sb="4" eb="6">
      <t>ホウジン</t>
    </rPh>
    <rPh sb="6" eb="8">
      <t>バンゴウ</t>
    </rPh>
    <rPh sb="28" eb="30">
      <t>サイショ</t>
    </rPh>
    <rPh sb="33" eb="34">
      <t>ノゾ</t>
    </rPh>
    <rPh sb="51" eb="53">
      <t>ニュウリョク</t>
    </rPh>
    <phoneticPr fontId="24"/>
  </si>
  <si>
    <t>(5)</t>
    <phoneticPr fontId="24"/>
  </si>
  <si>
    <t>(6)</t>
  </si>
  <si>
    <t>(7)</t>
  </si>
  <si>
    <t>(8)</t>
  </si>
  <si>
    <t>セルをクリックし、リストから選択してください。本人確認書面の写しを添付する場合は、当該写しに「原本と相違ない」旨を記載し、当該実質的支配者が記名してください。</t>
    <rPh sb="14" eb="16">
      <t>センタク</t>
    </rPh>
    <rPh sb="23" eb="25">
      <t>ホンニン</t>
    </rPh>
    <rPh sb="25" eb="27">
      <t>カクニン</t>
    </rPh>
    <rPh sb="27" eb="29">
      <t>ショメン</t>
    </rPh>
    <rPh sb="30" eb="31">
      <t>ウツ</t>
    </rPh>
    <rPh sb="33" eb="35">
      <t>テンプ</t>
    </rPh>
    <rPh sb="37" eb="39">
      <t>バアイ</t>
    </rPh>
    <rPh sb="41" eb="43">
      <t>トウガイ</t>
    </rPh>
    <rPh sb="43" eb="44">
      <t>ウツ</t>
    </rPh>
    <rPh sb="61" eb="63">
      <t>トウガイ</t>
    </rPh>
    <rPh sb="63" eb="66">
      <t>ジッシツテキ</t>
    </rPh>
    <rPh sb="66" eb="69">
      <t>シハイシャ</t>
    </rPh>
    <phoneticPr fontId="24"/>
  </si>
  <si>
    <t>なお、実質的支配者の本人確認書面の添付は必須ではないため、添付しない場合は「なし」を選択してください。</t>
    <rPh sb="20" eb="22">
      <t>ヒッス</t>
    </rPh>
    <rPh sb="29" eb="31">
      <t>テンプ</t>
    </rPh>
    <phoneticPr fontId="24"/>
  </si>
  <si>
    <t>(9)</t>
    <phoneticPr fontId="24"/>
  </si>
  <si>
    <t>設立後、株主に異動がない場合は、会社の設立年月日を入力してください。
設立後、株主に異動があった場合は、当該株式を取得した年月日を入力してください。</t>
    <rPh sb="0" eb="3">
      <t>セツリツゴ</t>
    </rPh>
    <rPh sb="4" eb="6">
      <t>カブヌシ</t>
    </rPh>
    <rPh sb="7" eb="9">
      <t>イドウ</t>
    </rPh>
    <rPh sb="12" eb="14">
      <t>バアイ</t>
    </rPh>
    <rPh sb="16" eb="18">
      <t>カイシャ</t>
    </rPh>
    <rPh sb="19" eb="21">
      <t>セツリツ</t>
    </rPh>
    <rPh sb="21" eb="24">
      <t>ネンガッピ</t>
    </rPh>
    <rPh sb="25" eb="27">
      <t>ニュウリョク</t>
    </rPh>
    <rPh sb="52" eb="54">
      <t>トウガイ</t>
    </rPh>
    <rPh sb="61" eb="64">
      <t>ネンガッピ</t>
    </rPh>
    <phoneticPr fontId="24"/>
  </si>
  <si>
    <r>
      <t>申出・作成年月日</t>
    </r>
    <r>
      <rPr>
        <sz val="11"/>
        <color rgb="FFFF0000"/>
        <rFont val="游ゴシック"/>
        <family val="3"/>
        <charset val="128"/>
        <scheme val="minor"/>
      </rPr>
      <t>※(1)</t>
    </r>
    <rPh sb="0" eb="1">
      <t>モウ</t>
    </rPh>
    <rPh sb="1" eb="2">
      <t>デ</t>
    </rPh>
    <rPh sb="3" eb="5">
      <t>サクセイ</t>
    </rPh>
    <rPh sb="5" eb="8">
      <t>ネンガッピ</t>
    </rPh>
    <phoneticPr fontId="24"/>
  </si>
  <si>
    <r>
      <t>商号(会社名)</t>
    </r>
    <r>
      <rPr>
        <sz val="11"/>
        <color rgb="FFFF0000"/>
        <rFont val="游ゴシック"/>
        <family val="3"/>
        <charset val="128"/>
        <scheme val="minor"/>
      </rPr>
      <t>※</t>
    </r>
    <r>
      <rPr>
        <sz val="11"/>
        <color rgb="FFFF0000"/>
        <rFont val="游ゴシック"/>
        <family val="2"/>
        <charset val="128"/>
        <scheme val="minor"/>
      </rPr>
      <t>(</t>
    </r>
    <r>
      <rPr>
        <sz val="11"/>
        <color rgb="FFFF0000"/>
        <rFont val="游ゴシック"/>
        <family val="3"/>
        <charset val="128"/>
        <scheme val="minor"/>
      </rPr>
      <t>2)</t>
    </r>
    <rPh sb="0" eb="2">
      <t>ショウゴウ</t>
    </rPh>
    <rPh sb="3" eb="6">
      <t>カイシャメイ</t>
    </rPh>
    <phoneticPr fontId="24"/>
  </si>
  <si>
    <r>
      <t>本　　　　　　店</t>
    </r>
    <r>
      <rPr>
        <sz val="11"/>
        <color rgb="FFFF0000"/>
        <rFont val="游ゴシック"/>
        <family val="3"/>
        <charset val="128"/>
        <scheme val="minor"/>
      </rPr>
      <t>※(3)</t>
    </r>
    <rPh sb="0" eb="1">
      <t>ホン</t>
    </rPh>
    <rPh sb="7" eb="8">
      <t>ミセ</t>
    </rPh>
    <phoneticPr fontId="24"/>
  </si>
  <si>
    <r>
      <t>会社法人等番号</t>
    </r>
    <r>
      <rPr>
        <sz val="11"/>
        <color rgb="FFFF0000"/>
        <rFont val="游ゴシック"/>
        <family val="3"/>
        <charset val="128"/>
        <scheme val="minor"/>
      </rPr>
      <t>※(4)</t>
    </r>
    <rPh sb="0" eb="2">
      <t>カイシャ</t>
    </rPh>
    <rPh sb="2" eb="4">
      <t>ホウジン</t>
    </rPh>
    <rPh sb="4" eb="5">
      <t>トウ</t>
    </rPh>
    <rPh sb="5" eb="7">
      <t>バンゴウ</t>
    </rPh>
    <phoneticPr fontId="24"/>
  </si>
  <si>
    <r>
      <t>住　所</t>
    </r>
    <r>
      <rPr>
        <sz val="11"/>
        <color rgb="FFFF0000"/>
        <rFont val="游ゴシック"/>
        <family val="3"/>
        <charset val="128"/>
        <scheme val="minor"/>
      </rPr>
      <t>※(5)</t>
    </r>
    <phoneticPr fontId="24"/>
  </si>
  <si>
    <r>
      <t>氏　名</t>
    </r>
    <r>
      <rPr>
        <sz val="11"/>
        <color rgb="FFFF0000"/>
        <rFont val="游ゴシック"/>
        <family val="3"/>
        <charset val="128"/>
        <scheme val="minor"/>
      </rPr>
      <t>※(5)</t>
    </r>
    <rPh sb="0" eb="1">
      <t>ウジ</t>
    </rPh>
    <rPh sb="2" eb="3">
      <t>ナ</t>
    </rPh>
    <phoneticPr fontId="24"/>
  </si>
  <si>
    <r>
      <t>連絡先</t>
    </r>
    <r>
      <rPr>
        <sz val="11"/>
        <color rgb="FFFF0000"/>
        <rFont val="游ゴシック"/>
        <family val="3"/>
        <charset val="128"/>
        <scheme val="minor"/>
      </rPr>
      <t>※(5)</t>
    </r>
    <rPh sb="0" eb="3">
      <t>レンラクサキ</t>
    </rPh>
    <phoneticPr fontId="24"/>
  </si>
  <si>
    <r>
      <t>氏名のフリガナ</t>
    </r>
    <r>
      <rPr>
        <sz val="11"/>
        <color rgb="FFFF0000"/>
        <rFont val="游ゴシック"/>
        <family val="3"/>
        <charset val="128"/>
        <scheme val="minor"/>
      </rPr>
      <t>※(6)</t>
    </r>
    <rPh sb="0" eb="2">
      <t>シメイ</t>
    </rPh>
    <phoneticPr fontId="24"/>
  </si>
  <si>
    <r>
      <t>株式取得年月日</t>
    </r>
    <r>
      <rPr>
        <sz val="10"/>
        <color rgb="FFFF0000"/>
        <rFont val="游ゴシック"/>
        <family val="3"/>
        <charset val="128"/>
        <scheme val="minor"/>
      </rPr>
      <t>※(9)</t>
    </r>
    <phoneticPr fontId="24"/>
  </si>
  <si>
    <t>※作成手順書シートの６の【参考】参照</t>
    <rPh sb="13" eb="15">
      <t>サンコウ</t>
    </rPh>
    <phoneticPr fontId="24"/>
  </si>
  <si>
    <t>※作成手順書シートの６の【参考】参照</t>
    <phoneticPr fontId="24"/>
  </si>
  <si>
    <t>「実質的支配者の本人特定事項等」欄の「国籍等（日本・その他）」及び「議決権割合</t>
    <rPh sb="16" eb="17">
      <t>ラン</t>
    </rPh>
    <rPh sb="19" eb="21">
      <t>コクセキ</t>
    </rPh>
    <rPh sb="21" eb="22">
      <t>トウ</t>
    </rPh>
    <rPh sb="23" eb="25">
      <t>ニホン</t>
    </rPh>
    <rPh sb="28" eb="29">
      <t>タ</t>
    </rPh>
    <rPh sb="31" eb="32">
      <t>オヨ</t>
    </rPh>
    <rPh sb="34" eb="37">
      <t>ギケツケン</t>
    </rPh>
    <rPh sb="37" eb="39">
      <t>ワリアイ</t>
    </rPh>
    <phoneticPr fontId="24"/>
  </si>
  <si>
    <r>
      <t>（間接保有）有・無」の</t>
    </r>
    <r>
      <rPr>
        <sz val="11"/>
        <color rgb="FFFF0000"/>
        <rFont val="ＭＳ Ｐゴシック"/>
        <family val="3"/>
        <charset val="128"/>
      </rPr>
      <t>該当箇所に○印を付してください。</t>
    </r>
    <phoneticPr fontId="24"/>
  </si>
  <si>
    <r>
      <t>実質的支配者該当性の添付書面</t>
    </r>
    <r>
      <rPr>
        <sz val="9"/>
        <color rgb="FFFF0000"/>
        <rFont val="游ゴシック"/>
        <family val="3"/>
        <charset val="128"/>
        <scheme val="minor"/>
      </rPr>
      <t>※(7)</t>
    </r>
    <phoneticPr fontId="24"/>
  </si>
  <si>
    <r>
      <t>実質的支配者の本人確認の書面</t>
    </r>
    <r>
      <rPr>
        <sz val="9"/>
        <color rgb="FFFF0000"/>
        <rFont val="游ゴシック"/>
        <family val="3"/>
        <charset val="128"/>
        <scheme val="minor"/>
      </rPr>
      <t>※(8)</t>
    </r>
    <phoneticPr fontId="24"/>
  </si>
  <si>
    <t>〒６９０－０８８６</t>
    <phoneticPr fontId="24"/>
  </si>
  <si>
    <t>松江市母衣町５０番地</t>
    <rPh sb="0" eb="3">
      <t>マツエシ</t>
    </rPh>
    <rPh sb="3" eb="6">
      <t>ホロマチ</t>
    </rPh>
    <rPh sb="8" eb="10">
      <t>バンチ</t>
    </rPh>
    <phoneticPr fontId="24"/>
  </si>
  <si>
    <t>松江地方法務局登記部門　宛て</t>
    <rPh sb="0" eb="11">
      <t>マツエチホウホウムキョクトウキブモン</t>
    </rPh>
    <phoneticPr fontId="24"/>
  </si>
  <si>
    <t>（申出会社の本店所在地を管轄する登記所）　　　　松江地方法務局　　　宛て</t>
    <rPh sb="24" eb="31">
      <t>マツエチホウホウムキョク</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</si>
</sst>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s>
  <fonts count="8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theme="1"/>
      <name val="ＭＳ Ｐ明朝"/>
      <family val="1"/>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1"/>
      <color theme="0"/>
      <name val="游ゴシック"/>
      <family val="3"/>
      <charset val="128"/>
      <scheme val="minor"/>
    </font>
    <font>
      <sz val="7"/>
      <color rgb="FF000000"/>
      <name val="ＭＳ ゴシック"/>
      <family val="3"/>
      <charset val="128"/>
    </font>
    <font>
      <sz val="9"/>
      <color rgb="FF000000"/>
      <name val="ＭＳ Ｐ明朝"/>
      <family val="1"/>
      <charset val="128"/>
    </font>
    <font>
      <sz val="9"/>
      <color theme="1"/>
      <name val="ＭＳ Ｐ明朝"/>
      <family val="1"/>
      <charset val="128"/>
    </font>
    <font>
      <sz val="9"/>
      <color theme="1"/>
      <name val="Segoe UI Symbol"/>
      <family val="3"/>
    </font>
    <font>
      <sz val="7"/>
      <color theme="1"/>
      <name val="HGPｺﾞｼｯｸE"/>
      <family val="3"/>
      <charset val="128"/>
    </font>
    <font>
      <sz val="12"/>
      <color rgb="FFFF0000"/>
      <name val="ＭＳ ゴシック"/>
      <family val="3"/>
      <charset val="128"/>
    </font>
    <font>
      <sz val="11"/>
      <name val="ＭＳ Ｐゴシック"/>
      <family val="3"/>
      <charset val="128"/>
    </font>
    <font>
      <sz val="6"/>
      <color theme="1"/>
      <name val="游明朝"/>
      <family val="1"/>
      <charset val="128"/>
    </font>
    <font>
      <sz val="10"/>
      <color theme="0"/>
      <name val="游ゴシック"/>
      <family val="3"/>
      <charset val="128"/>
      <scheme val="minor"/>
    </font>
    <font>
      <sz val="6"/>
      <color theme="1"/>
      <name val="ＭＳ Ｐ明朝"/>
      <family val="1"/>
      <charset val="128"/>
    </font>
    <font>
      <u/>
      <sz val="11"/>
      <color theme="1"/>
      <name val="ＭＳ Ｐゴシック"/>
      <family val="3"/>
      <charset val="128"/>
    </font>
    <font>
      <sz val="11"/>
      <color rgb="FFFF0000"/>
      <name val="游ゴシック"/>
      <family val="3"/>
      <charset val="128"/>
      <scheme val="minor"/>
    </font>
    <font>
      <sz val="10"/>
      <color rgb="FFFF0000"/>
      <name val="游ゴシック"/>
      <family val="3"/>
      <charset val="128"/>
      <scheme val="minor"/>
    </font>
    <font>
      <sz val="9"/>
      <color theme="1"/>
      <name val="游ゴシック"/>
      <family val="3"/>
      <charset val="128"/>
      <scheme val="minor"/>
    </font>
    <font>
      <sz val="9"/>
      <color rgb="FFFF0000"/>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4" fillId="0" borderId="0">
      <alignment vertical="center"/>
    </xf>
  </cellStyleXfs>
  <cellXfs count="359">
    <xf numFmtId="0" fontId="0" fillId="0" borderId="0" xfId="0">
      <alignment vertical="center"/>
    </xf>
    <xf numFmtId="0" fontId="26" fillId="0" borderId="0" xfId="0" applyFont="1">
      <alignment vertical="center"/>
    </xf>
    <xf numFmtId="0" fontId="26" fillId="0" borderId="14" xfId="0"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28" fillId="0" borderId="0" xfId="0" applyFont="1" applyAlignment="1">
      <alignment horizontal="left"/>
    </xf>
    <xf numFmtId="0" fontId="30" fillId="0" borderId="21" xfId="0" applyFont="1" applyBorder="1">
      <alignment vertical="center"/>
    </xf>
    <xf numFmtId="0" fontId="32" fillId="0" borderId="21" xfId="0" applyFont="1" applyBorder="1">
      <alignment vertical="center"/>
    </xf>
    <xf numFmtId="0" fontId="32" fillId="0" borderId="0" xfId="0" applyFont="1">
      <alignment vertical="center"/>
    </xf>
    <xf numFmtId="0" fontId="30" fillId="0" borderId="21" xfId="0" applyFont="1" applyBorder="1" applyAlignment="1">
      <alignment horizontal="left" vertical="center"/>
    </xf>
    <xf numFmtId="0" fontId="30" fillId="0" borderId="22" xfId="0" applyFont="1" applyBorder="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Alignment="1">
      <alignment horizontal="justify" vertical="center" wrapText="1"/>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Alignment="1">
      <alignment horizontal="center" vertical="top"/>
    </xf>
    <xf numFmtId="0" fontId="20" fillId="0" borderId="0" xfId="0" applyFont="1" applyAlignment="1">
      <alignment horizontal="justify" vertical="top"/>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19" fillId="0" borderId="14" xfId="0" applyFont="1" applyBorder="1" applyAlignment="1">
      <alignment horizontal="center" vertical="center"/>
    </xf>
    <xf numFmtId="0" fontId="20" fillId="0" borderId="17" xfId="0" applyFont="1" applyBorder="1" applyAlignment="1">
      <alignment horizontal="justify" vertical="top"/>
    </xf>
    <xf numFmtId="0" fontId="20" fillId="0" borderId="15" xfId="0" applyFont="1" applyBorder="1" applyAlignment="1">
      <alignment horizontal="justify" vertical="top"/>
    </xf>
    <xf numFmtId="0" fontId="39" fillId="0" borderId="20" xfId="0" applyFont="1" applyBorder="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19" xfId="0" applyFont="1" applyBorder="1" applyAlignment="1">
      <alignment horizontal="left" vertical="center"/>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19" fillId="0" borderId="14" xfId="0" applyFont="1" applyBorder="1" applyAlignment="1">
      <alignment horizontal="center" vertical="center" shrinkToFit="1"/>
    </xf>
    <xf numFmtId="0" fontId="14" fillId="34" borderId="14" xfId="0" applyFont="1" applyFill="1" applyBorder="1" applyAlignment="1">
      <alignment horizontal="left" vertical="center"/>
    </xf>
    <xf numFmtId="0" fontId="43" fillId="0" borderId="0" xfId="0" applyFont="1" applyAlignment="1">
      <alignment horizontal="center" vertical="center"/>
    </xf>
    <xf numFmtId="0" fontId="41" fillId="0" borderId="0" xfId="0" applyFont="1" applyAlignment="1">
      <alignment horizontal="left" vertical="center"/>
    </xf>
    <xf numFmtId="0" fontId="14" fillId="35" borderId="41" xfId="0" applyFont="1" applyFill="1" applyBorder="1">
      <alignment vertical="center"/>
    </xf>
    <xf numFmtId="0" fontId="0" fillId="0" borderId="20" xfId="0" applyBorder="1" applyAlignment="1">
      <alignment horizontal="distributed" vertical="center" indent="1"/>
    </xf>
    <xf numFmtId="0" fontId="0" fillId="0" borderId="20" xfId="0" applyBorder="1" applyAlignment="1">
      <alignment horizontal="distributed" vertical="center" indent="1" shrinkToFit="1"/>
    </xf>
    <xf numFmtId="0" fontId="38" fillId="0" borderId="20" xfId="0" applyFont="1" applyBorder="1" applyAlignment="1">
      <alignment horizontal="distributed" vertical="center" wrapText="1" indent="1"/>
    </xf>
    <xf numFmtId="176" fontId="41" fillId="34" borderId="42" xfId="0" applyNumberFormat="1" applyFont="1" applyFill="1" applyBorder="1" applyAlignment="1">
      <alignment horizontal="left" vertical="center"/>
    </xf>
    <xf numFmtId="0" fontId="41" fillId="34" borderId="45" xfId="0" applyFont="1" applyFill="1" applyBorder="1">
      <alignment vertical="center"/>
    </xf>
    <xf numFmtId="0" fontId="42" fillId="34" borderId="45" xfId="0" applyFont="1" applyFill="1" applyBorder="1" applyAlignment="1">
      <alignment vertical="center" shrinkToFit="1"/>
    </xf>
    <xf numFmtId="0" fontId="42" fillId="34" borderId="45" xfId="0" applyFont="1" applyFill="1" applyBorder="1">
      <alignment vertical="center"/>
    </xf>
    <xf numFmtId="0" fontId="42" fillId="35" borderId="45" xfId="0" applyFont="1" applyFill="1" applyBorder="1" applyAlignment="1">
      <alignment vertical="center" shrinkToFit="1"/>
    </xf>
    <xf numFmtId="0" fontId="41" fillId="35" borderId="45" xfId="0" applyFont="1" applyFill="1" applyBorder="1">
      <alignment vertical="center"/>
    </xf>
    <xf numFmtId="0" fontId="42" fillId="35" borderId="45" xfId="0" applyFont="1" applyFill="1" applyBorder="1">
      <alignment vertical="center"/>
    </xf>
    <xf numFmtId="176" fontId="42" fillId="34" borderId="45" xfId="0" applyNumberFormat="1" applyFont="1" applyFill="1" applyBorder="1" applyAlignment="1">
      <alignment horizontal="left" vertical="center"/>
    </xf>
    <xf numFmtId="0" fontId="41" fillId="0" borderId="0" xfId="0" applyFont="1">
      <alignment vertical="center"/>
    </xf>
    <xf numFmtId="0" fontId="42" fillId="0" borderId="0" xfId="0" applyFont="1" applyAlignment="1">
      <alignment vertical="center" shrinkToFit="1"/>
    </xf>
    <xf numFmtId="0" fontId="42" fillId="0" borderId="0" xfId="0" applyFont="1">
      <alignment vertical="center"/>
    </xf>
    <xf numFmtId="176" fontId="42" fillId="0" borderId="0" xfId="0" applyNumberFormat="1" applyFont="1" applyAlignment="1">
      <alignment horizontal="left" vertical="center"/>
    </xf>
    <xf numFmtId="176" fontId="44" fillId="0" borderId="0" xfId="0"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center" shrinkToFit="1"/>
    </xf>
    <xf numFmtId="0" fontId="25"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9" fillId="0" borderId="47" xfId="0" applyFont="1" applyBorder="1">
      <alignment vertical="center"/>
    </xf>
    <xf numFmtId="0" fontId="20" fillId="0" borderId="50" xfId="0" applyFont="1" applyBorder="1" applyAlignment="1">
      <alignment horizontal="left" vertical="top" wrapText="1"/>
    </xf>
    <xf numFmtId="0" fontId="39" fillId="0" borderId="35" xfId="0" applyFont="1" applyBorder="1">
      <alignment vertical="center"/>
    </xf>
    <xf numFmtId="0" fontId="20" fillId="0" borderId="51" xfId="0" applyFont="1" applyBorder="1" applyAlignment="1">
      <alignment horizontal="justify" vertical="top" wrapText="1"/>
    </xf>
    <xf numFmtId="0" fontId="39" fillId="0" borderId="36" xfId="0" applyFont="1" applyBorder="1">
      <alignment vertical="center"/>
    </xf>
    <xf numFmtId="0" fontId="20" fillId="0" borderId="53" xfId="0" applyFont="1" applyBorder="1" applyAlignment="1">
      <alignment horizontal="center" vertical="top" wrapText="1"/>
    </xf>
    <xf numFmtId="0" fontId="39" fillId="0" borderId="55" xfId="0" applyFont="1" applyBorder="1">
      <alignment vertical="center"/>
    </xf>
    <xf numFmtId="0" fontId="20" fillId="0" borderId="56"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58" xfId="0" applyFont="1" applyBorder="1">
      <alignment vertical="center"/>
    </xf>
    <xf numFmtId="0" fontId="50" fillId="0" borderId="59"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1" fillId="0" borderId="59" xfId="0" applyFont="1" applyBorder="1">
      <alignment vertical="center"/>
    </xf>
    <xf numFmtId="0" fontId="51" fillId="0" borderId="0" xfId="0" applyFont="1">
      <alignment vertical="center"/>
    </xf>
    <xf numFmtId="0" fontId="50" fillId="0" borderId="0" xfId="0" applyFont="1" applyAlignment="1">
      <alignment vertical="top"/>
    </xf>
    <xf numFmtId="0" fontId="52" fillId="0" borderId="0" xfId="0" applyFont="1">
      <alignment vertical="center"/>
    </xf>
    <xf numFmtId="0" fontId="34" fillId="0" borderId="0" xfId="0" applyFont="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justify" wrapText="1"/>
    </xf>
    <xf numFmtId="177" fontId="42" fillId="34" borderId="45" xfId="0" applyNumberFormat="1" applyFont="1" applyFill="1" applyBorder="1" applyAlignment="1">
      <alignment horizontal="left" vertical="center"/>
    </xf>
    <xf numFmtId="177" fontId="42" fillId="35" borderId="45" xfId="0" applyNumberFormat="1"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indent="1"/>
    </xf>
    <xf numFmtId="0" fontId="53" fillId="0" borderId="0" xfId="0" applyFont="1">
      <alignment vertical="center"/>
    </xf>
    <xf numFmtId="0" fontId="55" fillId="0" borderId="0" xfId="43" applyFont="1" applyAlignment="1">
      <alignment horizontal="center" vertical="center"/>
    </xf>
    <xf numFmtId="0" fontId="54" fillId="0" borderId="0" xfId="43">
      <alignment vertical="center"/>
    </xf>
    <xf numFmtId="0" fontId="56" fillId="0" borderId="0" xfId="43" applyFont="1">
      <alignment vertical="center"/>
    </xf>
    <xf numFmtId="0" fontId="58" fillId="0" borderId="0" xfId="43" applyFont="1" applyAlignment="1">
      <alignment horizontal="justify" vertical="center"/>
    </xf>
    <xf numFmtId="0" fontId="59" fillId="0" borderId="0" xfId="43" applyFont="1" applyAlignment="1">
      <alignment horizontal="justify" vertical="center" wrapText="1"/>
    </xf>
    <xf numFmtId="0" fontId="59" fillId="0" borderId="21" xfId="43" applyFont="1" applyBorder="1" applyAlignment="1">
      <alignment horizontal="center" vertical="center"/>
    </xf>
    <xf numFmtId="0" fontId="59" fillId="0" borderId="0" xfId="43" applyFont="1" applyAlignment="1">
      <alignment horizontal="left" vertical="center"/>
    </xf>
    <xf numFmtId="0" fontId="59" fillId="0" borderId="0" xfId="43" applyFont="1" applyAlignment="1">
      <alignment horizontal="left" vertical="center" indent="1"/>
    </xf>
    <xf numFmtId="0" fontId="59" fillId="0" borderId="0" xfId="43" applyFont="1" applyAlignment="1">
      <alignment horizontal="center" vertical="center"/>
    </xf>
    <xf numFmtId="0" fontId="59" fillId="0" borderId="0" xfId="43" applyFont="1" applyAlignment="1">
      <alignment horizontal="justify" vertical="center"/>
    </xf>
    <xf numFmtId="0" fontId="59" fillId="0" borderId="0" xfId="43" applyFont="1">
      <alignment vertical="center"/>
    </xf>
    <xf numFmtId="0" fontId="59" fillId="0" borderId="21" xfId="43" applyFont="1" applyBorder="1" applyAlignment="1">
      <alignment horizontal="right" vertical="center"/>
    </xf>
    <xf numFmtId="0" fontId="59" fillId="0" borderId="0" xfId="43" applyFont="1" applyAlignment="1">
      <alignment horizontal="right" vertical="center"/>
    </xf>
    <xf numFmtId="0" fontId="59" fillId="0" borderId="21" xfId="43" applyFont="1" applyBorder="1">
      <alignment vertical="center"/>
    </xf>
    <xf numFmtId="0" fontId="54" fillId="0" borderId="0" xfId="43" applyAlignment="1">
      <alignment horizontal="left" vertical="center" indent="1"/>
    </xf>
    <xf numFmtId="0" fontId="62" fillId="0" borderId="0" xfId="0" applyFont="1">
      <alignment vertical="center"/>
    </xf>
    <xf numFmtId="0" fontId="51" fillId="0" borderId="0" xfId="0" applyFont="1" applyAlignment="1">
      <alignment horizontal="left" vertical="center"/>
    </xf>
    <xf numFmtId="0" fontId="51" fillId="0" borderId="62" xfId="0" applyFont="1" applyBorder="1" applyAlignment="1">
      <alignment horizontal="left" vertical="center"/>
    </xf>
    <xf numFmtId="0" fontId="64" fillId="0" borderId="0" xfId="0" applyFont="1">
      <alignment vertical="center"/>
    </xf>
    <xf numFmtId="0" fontId="65" fillId="0" borderId="0" xfId="0" applyFont="1">
      <alignment vertical="center"/>
    </xf>
    <xf numFmtId="0" fontId="62" fillId="36" borderId="0" xfId="0" applyFont="1" applyFill="1">
      <alignment vertical="center"/>
    </xf>
    <xf numFmtId="0" fontId="39" fillId="36" borderId="0" xfId="0" applyFont="1" applyFill="1">
      <alignment vertical="center"/>
    </xf>
    <xf numFmtId="0" fontId="50" fillId="36" borderId="0" xfId="0" applyFont="1" applyFill="1">
      <alignment vertical="center"/>
    </xf>
    <xf numFmtId="0" fontId="63" fillId="36" borderId="0" xfId="0" applyFont="1" applyFill="1">
      <alignment vertical="center"/>
    </xf>
    <xf numFmtId="0" fontId="47" fillId="36" borderId="0" xfId="0" applyFont="1" applyFill="1">
      <alignment vertical="center"/>
    </xf>
    <xf numFmtId="0" fontId="14" fillId="0" borderId="0" xfId="0" applyFont="1">
      <alignment vertical="center"/>
    </xf>
    <xf numFmtId="0" fontId="62" fillId="37" borderId="0" xfId="0" applyFont="1" applyFill="1">
      <alignment vertical="center"/>
    </xf>
    <xf numFmtId="0" fontId="56" fillId="0" borderId="0" xfId="0" applyFont="1">
      <alignment vertical="center"/>
    </xf>
    <xf numFmtId="179" fontId="0" fillId="0" borderId="0" xfId="0" applyNumberFormat="1">
      <alignment vertical="center"/>
    </xf>
    <xf numFmtId="0" fontId="68"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66" fillId="0" borderId="21" xfId="0" applyFont="1" applyBorder="1" applyAlignment="1">
      <alignment horizontal="left" vertical="center"/>
    </xf>
    <xf numFmtId="0" fontId="69" fillId="0" borderId="52" xfId="0" applyFont="1" applyBorder="1" applyAlignment="1">
      <alignment horizontal="left" vertical="top"/>
    </xf>
    <xf numFmtId="0" fontId="70" fillId="0" borderId="0" xfId="0" applyFont="1" applyAlignment="1">
      <alignment horizontal="left" vertical="center"/>
    </xf>
    <xf numFmtId="0" fontId="71" fillId="0" borderId="0" xfId="0" applyFont="1">
      <alignment vertical="center"/>
    </xf>
    <xf numFmtId="0" fontId="71" fillId="0" borderId="0" xfId="43" applyFont="1">
      <alignment vertical="center"/>
    </xf>
    <xf numFmtId="176" fontId="42" fillId="35" borderId="45" xfId="0" applyNumberFormat="1" applyFont="1" applyFill="1" applyBorder="1" applyAlignment="1">
      <alignment horizontal="left" vertical="center"/>
    </xf>
    <xf numFmtId="176" fontId="42" fillId="35" borderId="66" xfId="0" applyNumberFormat="1" applyFont="1" applyFill="1" applyBorder="1" applyAlignment="1">
      <alignment horizontal="left" vertical="center"/>
    </xf>
    <xf numFmtId="176" fontId="74" fillId="0" borderId="0" xfId="0" applyNumberFormat="1" applyFont="1" applyAlignment="1">
      <alignment horizontal="left" vertical="center"/>
    </xf>
    <xf numFmtId="176" fontId="74" fillId="0" borderId="0" xfId="0" applyNumberFormat="1" applyFont="1" applyAlignment="1">
      <alignment horizontal="left" vertical="top"/>
    </xf>
    <xf numFmtId="0" fontId="39" fillId="0" borderId="0" xfId="0" applyFont="1" applyAlignment="1">
      <alignment horizontal="center" vertical="center"/>
    </xf>
    <xf numFmtId="0" fontId="22" fillId="0" borderId="11" xfId="0" applyFont="1" applyBorder="1" applyAlignment="1">
      <alignment horizontal="center" vertical="center" shrinkToFit="1"/>
    </xf>
    <xf numFmtId="0" fontId="75" fillId="0" borderId="0" xfId="0" applyFont="1">
      <alignment vertical="center"/>
    </xf>
    <xf numFmtId="0" fontId="22" fillId="0" borderId="21" xfId="0" applyFont="1" applyBorder="1" applyAlignment="1">
      <alignment horizontal="center" vertical="center" shrinkToFit="1"/>
    </xf>
    <xf numFmtId="176" fontId="44" fillId="0" borderId="0" xfId="0" applyNumberFormat="1" applyFont="1" applyAlignment="1">
      <alignment horizontal="left" vertical="top"/>
    </xf>
    <xf numFmtId="0" fontId="41" fillId="34" borderId="45" xfId="0" applyFont="1" applyFill="1" applyBorder="1" applyAlignment="1">
      <alignment vertical="center" shrinkToFit="1"/>
    </xf>
    <xf numFmtId="0" fontId="42" fillId="34" borderId="45" xfId="0" applyFont="1" applyFill="1" applyBorder="1" applyAlignment="1">
      <alignment horizontal="left" vertical="center" shrinkToFit="1"/>
    </xf>
    <xf numFmtId="0" fontId="59" fillId="0" borderId="21" xfId="0" applyFont="1" applyBorder="1" applyAlignment="1">
      <alignment horizontal="center" vertical="center"/>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0" fontId="0" fillId="0" borderId="0" xfId="0">
      <alignment vertical="center"/>
    </xf>
    <xf numFmtId="0" fontId="39" fillId="0" borderId="0" xfId="0" applyFont="1">
      <alignment vertical="center"/>
    </xf>
    <xf numFmtId="49" fontId="45" fillId="0" borderId="0" xfId="0" quotePrefix="1" applyNumberFormat="1" applyFont="1" applyAlignment="1">
      <alignment horizontal="left" vertical="top"/>
    </xf>
    <xf numFmtId="49" fontId="45" fillId="0" borderId="0" xfId="0" quotePrefix="1" applyNumberFormat="1" applyFont="1" applyAlignment="1">
      <alignment horizontal="left" vertical="center"/>
    </xf>
    <xf numFmtId="0" fontId="45" fillId="0" borderId="0" xfId="0" applyFont="1" applyAlignment="1">
      <alignment horizontal="left" vertical="top"/>
    </xf>
    <xf numFmtId="0" fontId="0" fillId="0" borderId="20" xfId="0" applyFont="1" applyBorder="1" applyAlignment="1">
      <alignment horizontal="distributed" vertical="center" indent="1"/>
    </xf>
    <xf numFmtId="0" fontId="0" fillId="0" borderId="20" xfId="0" applyFont="1" applyBorder="1" applyAlignment="1">
      <alignment horizontal="distributed" vertical="center" indent="1" shrinkToFit="1"/>
    </xf>
    <xf numFmtId="0" fontId="0" fillId="0" borderId="20" xfId="0" applyFont="1" applyBorder="1" applyAlignment="1">
      <alignment horizontal="center" vertical="center" shrinkToFit="1"/>
    </xf>
    <xf numFmtId="0" fontId="38" fillId="0" borderId="20" xfId="0" applyFont="1" applyBorder="1" applyAlignment="1">
      <alignment horizontal="center" vertical="center" shrinkToFit="1"/>
    </xf>
    <xf numFmtId="0" fontId="38" fillId="0" borderId="67" xfId="0" applyFont="1" applyBorder="1" applyAlignment="1">
      <alignment horizontal="center" vertical="center" shrinkToFit="1"/>
    </xf>
    <xf numFmtId="0" fontId="66" fillId="0" borderId="23" xfId="0" applyFont="1" applyBorder="1" applyAlignment="1">
      <alignment horizontal="center" vertical="center"/>
    </xf>
    <xf numFmtId="0" fontId="78" fillId="0" borderId="0" xfId="43" applyFont="1" applyAlignment="1">
      <alignment horizontal="right" vertical="center"/>
    </xf>
    <xf numFmtId="0" fontId="82" fillId="0" borderId="20" xfId="0" applyFont="1" applyBorder="1" applyAlignment="1">
      <alignment horizontal="center" vertical="center" wrapText="1"/>
    </xf>
    <xf numFmtId="0" fontId="51" fillId="0" borderId="0" xfId="0" applyFont="1" applyAlignment="1">
      <alignment horizontal="left" vertical="distributed" wrapText="1"/>
    </xf>
    <xf numFmtId="0" fontId="51" fillId="0" borderId="0" xfId="0" applyFont="1" applyAlignment="1">
      <alignment horizontal="left" vertical="center"/>
    </xf>
    <xf numFmtId="0" fontId="67" fillId="0" borderId="0" xfId="0" applyFont="1" applyAlignment="1">
      <alignment horizontal="left" vertical="center"/>
    </xf>
    <xf numFmtId="0" fontId="51" fillId="0" borderId="62" xfId="0" applyFont="1" applyBorder="1" applyAlignment="1">
      <alignment horizontal="left" vertical="center"/>
    </xf>
    <xf numFmtId="0" fontId="45" fillId="0" borderId="0" xfId="0" applyFont="1" applyAlignment="1">
      <alignment horizontal="left" vertical="top" wrapText="1"/>
    </xf>
    <xf numFmtId="0" fontId="77" fillId="0" borderId="0" xfId="0" applyFont="1" applyAlignment="1">
      <alignment horizontal="center" vertical="center" wrapText="1"/>
    </xf>
    <xf numFmtId="0" fontId="0" fillId="0" borderId="37" xfId="0" applyBorder="1" applyAlignment="1">
      <alignment horizontal="distributed" vertical="center" indent="1"/>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179" fontId="65" fillId="0" borderId="0" xfId="0" applyNumberFormat="1" applyFont="1" applyAlignment="1">
      <alignment horizontal="left" vertical="center"/>
    </xf>
    <xf numFmtId="0" fontId="25" fillId="0" borderId="0" xfId="0" applyFont="1" applyAlignment="1">
      <alignment horizontal="center" vertical="center"/>
    </xf>
    <xf numFmtId="0" fontId="0" fillId="0" borderId="33" xfId="0" applyFont="1" applyBorder="1" applyAlignment="1">
      <alignment horizontal="distributed" vertical="center" wrapText="1" indent="1"/>
    </xf>
    <xf numFmtId="0" fontId="56" fillId="0" borderId="43" xfId="0" applyFont="1" applyBorder="1" applyAlignment="1">
      <alignment horizontal="distributed" vertical="center" indent="1"/>
    </xf>
    <xf numFmtId="0" fontId="0" fillId="0" borderId="34" xfId="0" applyFont="1" applyBorder="1" applyAlignment="1">
      <alignment horizontal="distributed" vertical="center" wrapText="1" indent="1"/>
    </xf>
    <xf numFmtId="0" fontId="56" fillId="0" borderId="20" xfId="0" applyFont="1" applyBorder="1" applyAlignment="1">
      <alignment horizontal="distributed" vertical="center" wrapText="1" indent="1"/>
    </xf>
    <xf numFmtId="0" fontId="0" fillId="0" borderId="35" xfId="0" applyFont="1" applyBorder="1" applyAlignment="1">
      <alignment horizontal="distributed" vertical="center" wrapText="1" indent="1"/>
    </xf>
    <xf numFmtId="0" fontId="56" fillId="0" borderId="21" xfId="0" applyFont="1" applyBorder="1" applyAlignment="1">
      <alignment horizontal="distributed" vertical="center" wrapText="1" indent="1"/>
    </xf>
    <xf numFmtId="0" fontId="0" fillId="0" borderId="36" xfId="0" applyFont="1" applyBorder="1" applyAlignment="1">
      <alignment horizontal="distributed" vertical="center" wrapText="1" indent="1"/>
    </xf>
    <xf numFmtId="0" fontId="56" fillId="0" borderId="22" xfId="0" applyFont="1" applyBorder="1" applyAlignment="1">
      <alignment horizontal="distributed" vertical="center" wrapText="1" indent="1"/>
    </xf>
    <xf numFmtId="0" fontId="0" fillId="0" borderId="40" xfId="0" applyBorder="1" applyAlignment="1">
      <alignment horizontal="distributed" vertical="center" indent="1"/>
    </xf>
    <xf numFmtId="0" fontId="0" fillId="0" borderId="34" xfId="0" applyBorder="1" applyAlignment="1">
      <alignment horizontal="center" vertical="center"/>
    </xf>
    <xf numFmtId="0" fontId="0" fillId="0" borderId="37" xfId="0"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0" fillId="0" borderId="36" xfId="0" applyBorder="1" applyAlignment="1">
      <alignment horizontal="distributed" vertical="center" wrapText="1" indent="2"/>
    </xf>
    <xf numFmtId="0" fontId="0" fillId="0" borderId="22" xfId="0" applyBorder="1" applyAlignment="1">
      <alignment horizontal="distributed" vertical="center" wrapText="1" indent="2"/>
    </xf>
    <xf numFmtId="0" fontId="45" fillId="0" borderId="0" xfId="0" applyFont="1" applyAlignment="1">
      <alignment horizontal="left" vertical="center" wrapTex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2"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4" xfId="0" applyFont="1" applyBorder="1" applyAlignment="1">
      <alignment horizontal="left" vertical="center" wrapText="1" indent="1"/>
    </xf>
    <xf numFmtId="176" fontId="20" fillId="0" borderId="47" xfId="0" applyNumberFormat="1" applyFont="1" applyBorder="1" applyAlignment="1">
      <alignment horizontal="left" vertical="center" indent="1"/>
    </xf>
    <xf numFmtId="176" fontId="20" fillId="0" borderId="46" xfId="0" applyNumberFormat="1" applyFont="1" applyBorder="1" applyAlignment="1">
      <alignment horizontal="left" vertical="center" indent="1"/>
    </xf>
    <xf numFmtId="0" fontId="20" fillId="0" borderId="46" xfId="0" applyFont="1" applyBorder="1" applyAlignment="1">
      <alignment horizontal="distributed" vertical="center"/>
    </xf>
    <xf numFmtId="0" fontId="39" fillId="0" borderId="46" xfId="0" applyFont="1" applyBorder="1" applyAlignment="1">
      <alignment horizontal="distributed" vertical="center"/>
    </xf>
    <xf numFmtId="0" fontId="20" fillId="0" borderId="21" xfId="0" applyFont="1" applyBorder="1" applyAlignment="1">
      <alignment horizontal="distributed" vertical="center"/>
    </xf>
    <xf numFmtId="0" fontId="39" fillId="0" borderId="21" xfId="0" applyFont="1" applyBorder="1" applyAlignment="1">
      <alignment horizontal="distributed" vertical="center"/>
    </xf>
    <xf numFmtId="0" fontId="20" fillId="0" borderId="22"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49" xfId="0" applyFont="1" applyBorder="1" applyAlignment="1">
      <alignment horizontal="center" vertical="center" wrapText="1"/>
    </xf>
    <xf numFmtId="0" fontId="49" fillId="0" borderId="48" xfId="0" applyFont="1" applyBorder="1" applyAlignment="1">
      <alignment horizontal="center" vertical="center" shrinkToFit="1"/>
    </xf>
    <xf numFmtId="0" fontId="49" fillId="0" borderId="49" xfId="0" applyFont="1" applyBorder="1" applyAlignment="1">
      <alignment horizontal="center" vertical="center" shrinkToFit="1"/>
    </xf>
    <xf numFmtId="0" fontId="20" fillId="0" borderId="23" xfId="0" applyFont="1" applyBorder="1" applyAlignment="1">
      <alignment horizontal="left" vertical="center" shrinkToFit="1"/>
    </xf>
    <xf numFmtId="0" fontId="20" fillId="0" borderId="57" xfId="0" applyFont="1" applyBorder="1" applyAlignment="1">
      <alignment horizontal="left" vertical="center" shrinkToFit="1"/>
    </xf>
    <xf numFmtId="0" fontId="20" fillId="0" borderId="0" xfId="0" applyFont="1" applyAlignment="1">
      <alignment horizontal="left" vertical="center"/>
    </xf>
    <xf numFmtId="0" fontId="20" fillId="0" borderId="11" xfId="0" applyFont="1" applyBorder="1" applyAlignment="1">
      <alignment horizontal="left" vertical="center"/>
    </xf>
    <xf numFmtId="0" fontId="20" fillId="0" borderId="21" xfId="0" applyFont="1" applyBorder="1" applyAlignment="1">
      <alignment horizontal="left" vertical="center"/>
    </xf>
    <xf numFmtId="0" fontId="20" fillId="0" borderId="52" xfId="0" applyFont="1" applyBorder="1" applyAlignment="1">
      <alignment horizontal="left"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4" xfId="0" applyFont="1" applyBorder="1" applyAlignment="1">
      <alignment horizontal="justify" vertical="center" wrapText="1"/>
    </xf>
    <xf numFmtId="0" fontId="23" fillId="0" borderId="0" xfId="0" applyFont="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2" xfId="0" applyFont="1" applyBorder="1" applyAlignment="1">
      <alignment horizontal="left" vertical="distributed" wrapText="1"/>
    </xf>
    <xf numFmtId="0" fontId="20" fillId="0" borderId="0" xfId="0" applyFont="1" applyAlignment="1">
      <alignment horizontal="distributed" vertical="center"/>
    </xf>
    <xf numFmtId="0" fontId="39" fillId="0" borderId="0" xfId="0" applyFont="1" applyAlignment="1">
      <alignment horizontal="distributed" vertical="center"/>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5" xfId="0" applyFont="1" applyBorder="1" applyAlignment="1">
      <alignment horizontal="center" vertical="center"/>
    </xf>
    <xf numFmtId="0" fontId="39" fillId="0" borderId="28" xfId="0" applyFont="1" applyBorder="1" applyAlignment="1">
      <alignment horizontal="center" vertical="center"/>
    </xf>
    <xf numFmtId="0" fontId="0" fillId="0" borderId="0" xfId="0">
      <alignment vertical="center"/>
    </xf>
    <xf numFmtId="0" fontId="0" fillId="0" borderId="11" xfId="0" applyBorder="1">
      <alignment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20" fillId="0" borderId="23" xfId="0" applyFont="1" applyBorder="1" applyAlignment="1">
      <alignment horizontal="left" vertical="center"/>
    </xf>
    <xf numFmtId="0" fontId="20" fillId="0" borderId="57" xfId="0" applyFont="1" applyBorder="1" applyAlignment="1">
      <alignment horizontal="left"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37" fillId="0" borderId="18" xfId="0" applyFont="1" applyBorder="1" applyAlignment="1">
      <alignment horizontal="right"/>
    </xf>
    <xf numFmtId="0" fontId="37" fillId="0" borderId="26" xfId="0" applyFont="1" applyBorder="1" applyAlignment="1">
      <alignment horizontal="right"/>
    </xf>
    <xf numFmtId="0" fontId="34" fillId="0" borderId="24" xfId="0" applyFont="1" applyBorder="1" applyAlignment="1">
      <alignment horizontal="left"/>
    </xf>
    <xf numFmtId="0" fontId="34" fillId="0" borderId="27" xfId="0" applyFont="1" applyBorder="1" applyAlignment="1">
      <alignment horizontal="left"/>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4" fillId="33" borderId="17" xfId="0" applyFont="1" applyFill="1" applyBorder="1" applyAlignment="1">
      <alignment horizontal="center"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horizontal="center" vertical="center" wrapText="1"/>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76"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176" fontId="37" fillId="0" borderId="18" xfId="0" applyNumberFormat="1" applyFont="1" applyBorder="1" applyAlignment="1">
      <alignment horizontal="center" vertical="center" wrapText="1"/>
    </xf>
    <xf numFmtId="176" fontId="37" fillId="0" borderId="24" xfId="0" applyNumberFormat="1" applyFont="1" applyBorder="1" applyAlignment="1">
      <alignment horizontal="center" vertical="center" wrapText="1"/>
    </xf>
    <xf numFmtId="176" fontId="37" fillId="0" borderId="26" xfId="0" applyNumberFormat="1" applyFont="1" applyBorder="1" applyAlignment="1">
      <alignment horizontal="center" vertical="center" wrapText="1"/>
    </xf>
    <xf numFmtId="176" fontId="37" fillId="0" borderId="27" xfId="0" applyNumberFormat="1" applyFont="1" applyBorder="1" applyAlignment="1">
      <alignment horizontal="center" vertical="center" wrapText="1"/>
    </xf>
    <xf numFmtId="176" fontId="37" fillId="0" borderId="25" xfId="0" applyNumberFormat="1" applyFont="1" applyBorder="1" applyAlignment="1">
      <alignment horizontal="center" vertical="center" wrapText="1"/>
    </xf>
    <xf numFmtId="176" fontId="37" fillId="0" borderId="28" xfId="0" applyNumberFormat="1" applyFont="1" applyBorder="1" applyAlignment="1">
      <alignment horizontal="center" vertical="center" wrapText="1"/>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1" xfId="0" applyFont="1" applyBorder="1" applyAlignment="1">
      <alignment horizontal="left" vertical="center" wrapText="1"/>
    </xf>
    <xf numFmtId="0" fontId="37" fillId="0" borderId="28" xfId="0" applyFont="1" applyBorder="1" applyAlignment="1">
      <alignment horizontal="left" vertical="center" wrapTex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0" fontId="34" fillId="33" borderId="18" xfId="0" applyFont="1" applyFill="1" applyBorder="1" applyAlignment="1">
      <alignment horizontal="center" vertical="center" wrapText="1"/>
    </xf>
    <xf numFmtId="0" fontId="34" fillId="33" borderId="24" xfId="0" applyFont="1" applyFill="1" applyBorder="1" applyAlignment="1">
      <alignment horizontal="center" vertical="center" wrapText="1"/>
    </xf>
    <xf numFmtId="176" fontId="37" fillId="0" borderId="18" xfId="0" applyNumberFormat="1" applyFont="1" applyBorder="1" applyAlignment="1">
      <alignment horizontal="left" vertical="center" indent="1" shrinkToFit="1"/>
    </xf>
    <xf numFmtId="0" fontId="37" fillId="0" borderId="23" xfId="0" applyFont="1" applyBorder="1" applyAlignment="1">
      <alignment horizontal="left" vertical="center" indent="1" shrinkToFit="1"/>
    </xf>
    <xf numFmtId="0" fontId="37" fillId="0" borderId="24" xfId="0" applyFont="1" applyBorder="1" applyAlignment="1">
      <alignment horizontal="left" vertical="center" indent="1" shrinkToFit="1"/>
    </xf>
    <xf numFmtId="0" fontId="37" fillId="0" borderId="25" xfId="0" applyFont="1" applyBorder="1" applyAlignment="1">
      <alignment horizontal="left" vertical="center" indent="1" shrinkToFit="1"/>
    </xf>
    <xf numFmtId="0" fontId="37" fillId="0" borderId="21" xfId="0" applyFont="1" applyBorder="1" applyAlignment="1">
      <alignment horizontal="left" vertical="center" indent="1" shrinkToFit="1"/>
    </xf>
    <xf numFmtId="0" fontId="37" fillId="0" borderId="28" xfId="0" applyFont="1" applyBorder="1" applyAlignment="1">
      <alignment horizontal="left" vertical="center" indent="1" shrinkToFit="1"/>
    </xf>
    <xf numFmtId="0" fontId="34" fillId="33" borderId="25" xfId="0" applyFont="1" applyFill="1" applyBorder="1" applyAlignment="1">
      <alignment horizontal="center" vertical="center" wrapText="1"/>
    </xf>
    <xf numFmtId="0" fontId="34" fillId="33" borderId="28"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35" fillId="33" borderId="17" xfId="0" applyFont="1" applyFill="1" applyBorder="1" applyAlignment="1">
      <alignment horizontal="center"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horizontal="center" vertical="center" wrapTex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8" xfId="0" applyFont="1" applyBorder="1" applyAlignment="1">
      <alignment horizontal="left" vertical="center" wrapText="1"/>
    </xf>
    <xf numFmtId="0" fontId="32" fillId="0" borderId="21" xfId="0" applyFont="1" applyBorder="1" applyAlignment="1">
      <alignment horizontal="left" vertical="center" shrinkToFi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2" fillId="0" borderId="22" xfId="0" applyFont="1" applyBorder="1" applyAlignment="1">
      <alignment horizontal="center" vertical="center"/>
    </xf>
    <xf numFmtId="0" fontId="33" fillId="33" borderId="20" xfId="0" applyFont="1" applyFill="1" applyBorder="1" applyAlignment="1">
      <alignment horizontal="left" vertical="center"/>
    </xf>
    <xf numFmtId="0" fontId="33" fillId="33" borderId="22" xfId="0" applyFont="1" applyFill="1" applyBorder="1" applyAlignment="1">
      <alignment horizontal="left" vertical="center"/>
    </xf>
    <xf numFmtId="0" fontId="33" fillId="33" borderId="19" xfId="0" applyFont="1" applyFill="1" applyBorder="1" applyAlignment="1">
      <alignment horizontal="left" vertical="center"/>
    </xf>
    <xf numFmtId="0" fontId="29" fillId="38" borderId="0" xfId="0" applyFont="1" applyFill="1" applyAlignment="1">
      <alignment horizontal="center" vertical="center" wrapText="1"/>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27" fillId="0" borderId="0" xfId="0" applyFont="1" applyAlignment="1">
      <alignment horizontal="center" vertical="center"/>
    </xf>
    <xf numFmtId="0" fontId="26" fillId="0" borderId="14" xfId="0" applyFont="1" applyBorder="1" applyAlignment="1">
      <alignment horizontal="center" vertical="center"/>
    </xf>
    <xf numFmtId="0" fontId="26" fillId="0" borderId="14" xfId="0" applyFont="1" applyBorder="1" applyAlignment="1">
      <alignment horizontal="center" vertical="center" shrinkToFit="1"/>
    </xf>
    <xf numFmtId="176" fontId="26" fillId="0" borderId="21" xfId="0" applyNumberFormat="1" applyFont="1" applyBorder="1" applyAlignment="1">
      <alignment horizontal="right" vertical="center"/>
    </xf>
    <xf numFmtId="0" fontId="59" fillId="0" borderId="21" xfId="43" applyFont="1" applyBorder="1" applyAlignment="1">
      <alignment horizontal="left" vertical="center"/>
    </xf>
    <xf numFmtId="0" fontId="59" fillId="0" borderId="0" xfId="43" applyFont="1" applyAlignment="1">
      <alignment horizontal="left" vertical="center"/>
    </xf>
    <xf numFmtId="0" fontId="57" fillId="0" borderId="0" xfId="43" applyFont="1" applyAlignment="1">
      <alignment horizontal="center" vertical="center"/>
    </xf>
    <xf numFmtId="0" fontId="59" fillId="0" borderId="0" xfId="43" applyFont="1" applyAlignment="1">
      <alignment horizontal="justify" vertical="center" wrapText="1"/>
    </xf>
    <xf numFmtId="0" fontId="59" fillId="0" borderId="21" xfId="43" applyFont="1" applyBorder="1" applyAlignment="1">
      <alignment horizontal="left" vertical="center" indent="1"/>
    </xf>
    <xf numFmtId="0" fontId="59" fillId="0" borderId="21" xfId="43" applyFont="1" applyBorder="1" applyAlignment="1">
      <alignment vertical="center" wrapText="1"/>
    </xf>
    <xf numFmtId="0" fontId="59" fillId="0" borderId="21" xfId="43" applyFont="1" applyBorder="1" applyAlignment="1">
      <alignment vertical="center" shrinkToFit="1"/>
    </xf>
    <xf numFmtId="0" fontId="59" fillId="0" borderId="0" xfId="43" applyFont="1" applyAlignment="1">
      <alignment horizontal="left" vertical="center" indent="1"/>
    </xf>
    <xf numFmtId="176" fontId="59" fillId="0" borderId="0" xfId="43" applyNumberFormat="1" applyFont="1" applyAlignment="1">
      <alignment horizontal="left" vertical="center" indent="1"/>
    </xf>
    <xf numFmtId="0" fontId="59"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12</xdr:col>
          <xdr:colOff>28575</xdr:colOff>
          <xdr:row>42</xdr:row>
          <xdr:rowOff>28575</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12</xdr:col>
          <xdr:colOff>238125</xdr:colOff>
          <xdr:row>8</xdr:row>
          <xdr:rowOff>219075</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__.docx" Type="http://schemas.openxmlformats.org/officeDocument/2006/relationships/package"/><Relationship Id="rId5" Target="../media/image1.emf" Type="http://schemas.openxmlformats.org/officeDocument/2006/relationships/image"/><Relationship Id="rId6" Target="../embeddings/Microsoft_Word___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view="pageBreakPreview" topLeftCell="A22" zoomScaleNormal="100" zoomScaleSheetLayoutView="100" workbookViewId="0">
      <selection activeCell="L36" sqref="L36"/>
    </sheetView>
  </sheetViews>
  <sheetFormatPr defaultColWidth="9" defaultRowHeight="13.5" x14ac:dyDescent="0.4"/>
  <cols>
    <col min="1" max="1" width="2.625" style="85" customWidth="1"/>
    <col min="2" max="2" width="1.625" style="85" customWidth="1"/>
    <col min="3" max="5" width="9" style="85"/>
    <col min="6" max="6" width="5.375" style="85" customWidth="1"/>
    <col min="7" max="7" width="1.625" style="85" customWidth="1"/>
    <col min="8" max="8" width="2.625" style="85" customWidth="1"/>
    <col min="9" max="9" width="1.75" style="85" customWidth="1"/>
    <col min="10" max="10" width="26.25" style="85" customWidth="1"/>
    <col min="11" max="16384" width="9" style="85"/>
  </cols>
  <sheetData>
    <row r="1" spans="1:11" ht="20.100000000000001" customHeight="1" x14ac:dyDescent="0.4">
      <c r="A1" s="173" t="s">
        <v>78</v>
      </c>
      <c r="B1" s="173"/>
      <c r="C1" s="173"/>
      <c r="D1" s="173"/>
      <c r="E1" s="173"/>
      <c r="F1" s="173"/>
      <c r="G1" s="173"/>
      <c r="H1" s="173"/>
      <c r="I1" s="173"/>
      <c r="J1" s="173"/>
      <c r="K1" s="173"/>
    </row>
    <row r="2" spans="1:11" ht="19.149999999999999" customHeight="1" x14ac:dyDescent="0.4">
      <c r="A2" s="126">
        <v>1</v>
      </c>
      <c r="B2" s="126"/>
      <c r="C2" s="132" t="s">
        <v>112</v>
      </c>
      <c r="D2" s="127"/>
      <c r="E2" s="127"/>
      <c r="F2" s="127"/>
      <c r="G2" s="127"/>
      <c r="H2" s="127"/>
      <c r="I2" s="127"/>
      <c r="J2" s="128"/>
      <c r="K2" s="128"/>
    </row>
    <row r="3" spans="1:11" ht="19.149999999999999" customHeight="1" x14ac:dyDescent="0.4">
      <c r="A3" s="121"/>
      <c r="B3" s="121"/>
      <c r="C3" s="121"/>
      <c r="D3" s="159"/>
      <c r="E3" s="159"/>
      <c r="F3" s="159"/>
      <c r="G3" s="159"/>
      <c r="H3" s="159"/>
      <c r="I3" s="159"/>
    </row>
    <row r="4" spans="1:11" ht="19.149999999999999" customHeight="1" x14ac:dyDescent="0.4">
      <c r="A4" s="126">
        <v>2</v>
      </c>
      <c r="B4" s="126"/>
      <c r="C4" s="126" t="s">
        <v>101</v>
      </c>
      <c r="D4" s="127"/>
      <c r="E4" s="127"/>
      <c r="F4" s="127"/>
      <c r="G4" s="127"/>
      <c r="H4" s="127"/>
      <c r="I4" s="127"/>
      <c r="J4" s="128"/>
      <c r="K4" s="128"/>
    </row>
    <row r="5" spans="1:11" ht="19.149999999999999" customHeight="1" x14ac:dyDescent="0.4">
      <c r="C5" s="85" t="s">
        <v>73</v>
      </c>
    </row>
    <row r="6" spans="1:11" ht="19.149999999999999" customHeight="1" x14ac:dyDescent="0.4">
      <c r="C6" s="85" t="s">
        <v>148</v>
      </c>
    </row>
    <row r="7" spans="1:11" ht="19.149999999999999" customHeight="1" x14ac:dyDescent="0.4">
      <c r="A7" s="126">
        <v>3</v>
      </c>
      <c r="B7" s="126"/>
      <c r="C7" s="126" t="s">
        <v>102</v>
      </c>
      <c r="D7" s="128"/>
      <c r="E7" s="128"/>
      <c r="F7" s="128"/>
      <c r="G7" s="128"/>
      <c r="H7" s="128"/>
      <c r="I7" s="128"/>
      <c r="J7" s="128"/>
      <c r="K7" s="128"/>
    </row>
    <row r="8" spans="1:11" ht="19.149999999999999" customHeight="1" x14ac:dyDescent="0.4">
      <c r="C8" s="85" t="s">
        <v>149</v>
      </c>
      <c r="D8" s="84"/>
      <c r="E8" s="84"/>
      <c r="F8" s="84"/>
      <c r="G8" s="84"/>
      <c r="H8" s="84"/>
      <c r="I8" s="84"/>
      <c r="J8" s="84"/>
    </row>
    <row r="9" spans="1:11" ht="19.149999999999999" customHeight="1" x14ac:dyDescent="0.4">
      <c r="B9" s="85" t="s">
        <v>150</v>
      </c>
      <c r="D9" s="84"/>
      <c r="E9" s="84"/>
      <c r="F9" s="84"/>
      <c r="G9" s="84"/>
      <c r="H9" s="84"/>
      <c r="I9" s="84"/>
      <c r="J9" s="84"/>
    </row>
    <row r="10" spans="1:11" ht="19.149999999999999" customHeight="1" x14ac:dyDescent="0.4">
      <c r="A10" s="126">
        <v>4</v>
      </c>
      <c r="B10" s="126"/>
      <c r="C10" s="126" t="s">
        <v>103</v>
      </c>
      <c r="D10" s="128"/>
      <c r="E10" s="128"/>
      <c r="F10" s="128"/>
      <c r="G10" s="128"/>
      <c r="H10" s="128"/>
      <c r="I10" s="128"/>
      <c r="J10" s="128"/>
      <c r="K10" s="128"/>
    </row>
    <row r="11" spans="1:11" ht="19.149999999999999" customHeight="1" x14ac:dyDescent="0.4">
      <c r="B11" s="84"/>
      <c r="C11" s="85" t="s">
        <v>151</v>
      </c>
      <c r="D11" s="84"/>
      <c r="E11" s="84"/>
      <c r="F11" s="84"/>
      <c r="G11" s="84"/>
      <c r="H11" s="84"/>
      <c r="I11" s="84"/>
      <c r="J11" s="84"/>
      <c r="K11" s="84"/>
    </row>
    <row r="12" spans="1:11" ht="19.149999999999999" customHeight="1" x14ac:dyDescent="0.4">
      <c r="B12" s="84"/>
      <c r="C12" s="85" t="s">
        <v>188</v>
      </c>
      <c r="D12" s="84"/>
      <c r="E12" s="84"/>
      <c r="F12" s="84"/>
      <c r="G12" s="84"/>
      <c r="H12" s="84"/>
      <c r="I12" s="84"/>
      <c r="J12" s="84"/>
      <c r="K12" s="84"/>
    </row>
    <row r="13" spans="1:11" ht="19.149999999999999" customHeight="1" x14ac:dyDescent="0.4">
      <c r="B13" s="85" t="s">
        <v>189</v>
      </c>
      <c r="D13" s="84"/>
      <c r="E13" s="84"/>
      <c r="F13" s="84"/>
      <c r="G13" s="84"/>
      <c r="H13" s="84"/>
      <c r="I13" s="84"/>
      <c r="J13" s="84"/>
      <c r="K13" s="84"/>
    </row>
    <row r="14" spans="1:11" ht="19.149999999999999" customHeight="1" x14ac:dyDescent="0.4">
      <c r="A14" s="126">
        <v>5</v>
      </c>
      <c r="B14" s="129"/>
      <c r="C14" s="126" t="s">
        <v>107</v>
      </c>
      <c r="D14" s="130"/>
      <c r="E14" s="130"/>
      <c r="F14" s="130"/>
      <c r="G14" s="130"/>
      <c r="H14" s="130"/>
      <c r="I14" s="130"/>
      <c r="J14" s="130"/>
      <c r="K14" s="130"/>
    </row>
    <row r="15" spans="1:11" ht="19.149999999999999" customHeight="1" x14ac:dyDescent="0.4">
      <c r="B15" s="84"/>
      <c r="C15" s="85" t="s">
        <v>152</v>
      </c>
      <c r="D15" s="84"/>
      <c r="E15" s="84"/>
      <c r="F15" s="84"/>
      <c r="G15" s="84"/>
      <c r="H15" s="84"/>
      <c r="I15" s="84"/>
      <c r="J15" s="84"/>
      <c r="K15" s="84"/>
    </row>
    <row r="16" spans="1:11" ht="19.149999999999999" customHeight="1" x14ac:dyDescent="0.4">
      <c r="B16" s="97" t="s">
        <v>153</v>
      </c>
      <c r="D16" s="84"/>
      <c r="E16" s="84"/>
      <c r="F16" s="84"/>
      <c r="G16" s="84"/>
      <c r="H16" s="84"/>
      <c r="I16" s="84"/>
      <c r="J16" s="84"/>
      <c r="K16" s="84"/>
    </row>
    <row r="17" spans="1:11" ht="19.149999999999999" customHeight="1" x14ac:dyDescent="0.4">
      <c r="A17" s="126">
        <v>6</v>
      </c>
      <c r="B17" s="130"/>
      <c r="C17" s="126" t="s">
        <v>104</v>
      </c>
      <c r="D17" s="130"/>
      <c r="E17" s="130"/>
      <c r="F17" s="130"/>
      <c r="G17" s="130"/>
      <c r="H17" s="130"/>
      <c r="I17" s="130"/>
      <c r="J17" s="130"/>
      <c r="K17" s="130"/>
    </row>
    <row r="18" spans="1:11" ht="19.149999999999999" customHeight="1" x14ac:dyDescent="0.4">
      <c r="C18" s="85" t="s">
        <v>113</v>
      </c>
    </row>
    <row r="19" spans="1:11" ht="19.149999999999999" customHeight="1" x14ac:dyDescent="0.4">
      <c r="B19" s="97" t="s">
        <v>154</v>
      </c>
    </row>
    <row r="20" spans="1:11" ht="19.149999999999999" customHeight="1" x14ac:dyDescent="0.4">
      <c r="B20" s="97"/>
      <c r="C20" s="124" t="s">
        <v>155</v>
      </c>
    </row>
    <row r="21" spans="1:11" ht="19.149999999999999" customHeight="1" x14ac:dyDescent="0.4">
      <c r="B21" s="97"/>
      <c r="C21" s="150" t="s">
        <v>156</v>
      </c>
    </row>
    <row r="22" spans="1:11" ht="19.149999999999999" customHeight="1" x14ac:dyDescent="0.4">
      <c r="B22" s="97" t="s">
        <v>157</v>
      </c>
    </row>
    <row r="23" spans="1:11" ht="19.149999999999999" customHeight="1" x14ac:dyDescent="0.4">
      <c r="A23" s="126">
        <v>7</v>
      </c>
      <c r="B23" s="128"/>
      <c r="C23" s="126" t="s">
        <v>100</v>
      </c>
      <c r="D23" s="128"/>
      <c r="E23" s="128"/>
      <c r="F23" s="128"/>
      <c r="G23" s="128"/>
      <c r="H23" s="128"/>
      <c r="I23" s="128"/>
      <c r="J23" s="128"/>
      <c r="K23" s="128"/>
    </row>
    <row r="24" spans="1:11" ht="19.149999999999999" customHeight="1" x14ac:dyDescent="0.4">
      <c r="A24" s="121"/>
      <c r="C24" s="85" t="s">
        <v>76</v>
      </c>
    </row>
    <row r="25" spans="1:11" ht="19.149999999999999" customHeight="1" x14ac:dyDescent="0.4">
      <c r="C25" s="85" t="s">
        <v>158</v>
      </c>
    </row>
    <row r="26" spans="1:11" ht="19.149999999999999" customHeight="1" x14ac:dyDescent="0.4">
      <c r="C26" s="124" t="s">
        <v>122</v>
      </c>
    </row>
    <row r="27" spans="1:11" ht="19.149999999999999" customHeight="1" x14ac:dyDescent="0.4">
      <c r="B27" s="105" t="s">
        <v>77</v>
      </c>
    </row>
    <row r="28" spans="1:11" ht="19.149999999999999" customHeight="1" x14ac:dyDescent="0.4">
      <c r="C28" s="85" t="s">
        <v>108</v>
      </c>
    </row>
    <row r="29" spans="1:11" ht="19.149999999999999" customHeight="1" x14ac:dyDescent="0.4">
      <c r="C29" s="85" t="s">
        <v>109</v>
      </c>
    </row>
    <row r="30" spans="1:11" ht="19.149999999999999" customHeight="1" x14ac:dyDescent="0.4">
      <c r="C30" s="85" t="s">
        <v>110</v>
      </c>
    </row>
    <row r="31" spans="1:11" ht="19.149999999999999" customHeight="1" x14ac:dyDescent="0.4">
      <c r="C31" s="85" t="s">
        <v>159</v>
      </c>
    </row>
    <row r="32" spans="1:11" ht="19.149999999999999" customHeight="1" x14ac:dyDescent="0.4">
      <c r="C32" s="97" t="s">
        <v>118</v>
      </c>
    </row>
    <row r="33" spans="2:11" ht="20.100000000000001" customHeight="1" x14ac:dyDescent="0.4">
      <c r="B33" s="96" t="s">
        <v>114</v>
      </c>
      <c r="I33" s="96" t="s">
        <v>115</v>
      </c>
    </row>
    <row r="34" spans="2:11" ht="20.100000000000001" customHeight="1" x14ac:dyDescent="0.4">
      <c r="B34" s="86"/>
      <c r="C34" s="87"/>
      <c r="D34" s="87"/>
      <c r="E34" s="87"/>
      <c r="F34" s="87"/>
      <c r="G34" s="88"/>
      <c r="I34" s="86"/>
      <c r="J34" s="94" t="s">
        <v>192</v>
      </c>
      <c r="K34" s="88"/>
    </row>
    <row r="35" spans="2:11" ht="39.950000000000003" customHeight="1" x14ac:dyDescent="0.4">
      <c r="B35" s="89"/>
      <c r="C35" s="171" t="str">
        <f>IF(入力シート!$E$9="","",入力シート!$E$9)</f>
        <v/>
      </c>
      <c r="D35" s="171"/>
      <c r="E35" s="171"/>
      <c r="F35" s="171"/>
      <c r="G35" s="90"/>
      <c r="I35" s="89"/>
      <c r="J35" s="122" t="s">
        <v>193</v>
      </c>
      <c r="K35" s="123"/>
    </row>
    <row r="36" spans="2:11" ht="39.950000000000003" customHeight="1" x14ac:dyDescent="0.4">
      <c r="B36" s="89"/>
      <c r="C36" s="172" t="str">
        <f>IF(入力シート!$E$10="","",入力シート!$E$10)</f>
        <v/>
      </c>
      <c r="D36" s="172"/>
      <c r="E36" s="95" t="s">
        <v>72</v>
      </c>
      <c r="G36" s="90"/>
      <c r="I36" s="89"/>
      <c r="J36" s="172" t="s">
        <v>194</v>
      </c>
      <c r="K36" s="174"/>
    </row>
    <row r="37" spans="2:11" x14ac:dyDescent="0.4">
      <c r="B37" s="91"/>
      <c r="C37" s="92"/>
      <c r="D37" s="92"/>
      <c r="E37" s="92"/>
      <c r="F37" s="92"/>
      <c r="G37" s="93"/>
      <c r="I37" s="91"/>
      <c r="J37" s="92"/>
      <c r="K37" s="93"/>
    </row>
    <row r="38" spans="2:11" ht="5.0999999999999996" customHeight="1" x14ac:dyDescent="0.4"/>
    <row r="39" spans="2:11" ht="20.100000000000001" customHeight="1" x14ac:dyDescent="0.4"/>
    <row r="40" spans="2:11" ht="30" customHeight="1" x14ac:dyDescent="0.4"/>
    <row r="41" spans="2:11" ht="30" customHeight="1" x14ac:dyDescent="0.4"/>
    <row r="42" spans="2:11" ht="30" customHeight="1" x14ac:dyDescent="0.4"/>
  </sheetData>
  <mergeCells count="4">
    <mergeCell ref="C35:F35"/>
    <mergeCell ref="C36:D36"/>
    <mergeCell ref="A1:K1"/>
    <mergeCell ref="J36:K36"/>
  </mergeCells>
  <phoneticPr fontId="24"/>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73"/>
  <sheetViews>
    <sheetView showGridLines="0" zoomScaleNormal="100" workbookViewId="0"/>
  </sheetViews>
  <sheetFormatPr defaultColWidth="9" defaultRowHeight="18.75" x14ac:dyDescent="0.4"/>
  <cols>
    <col min="1" max="1" width="1.75" customWidth="1"/>
    <col min="2" max="2" width="10.375" bestFit="1" customWidth="1"/>
    <col min="3" max="3" width="14.75" customWidth="1"/>
    <col min="4" max="4" width="55.375" customWidth="1"/>
    <col min="5" max="5" width="1.75" customWidth="1"/>
    <col min="6" max="6" width="2.75" customWidth="1"/>
  </cols>
  <sheetData>
    <row r="1" spans="2:16" ht="19.5" x14ac:dyDescent="0.4">
      <c r="B1" s="181" t="s">
        <v>79</v>
      </c>
      <c r="C1" s="181"/>
      <c r="D1" s="181"/>
      <c r="E1" s="69"/>
      <c r="F1" s="69"/>
    </row>
    <row r="2" spans="2:16" ht="19.5" x14ac:dyDescent="0.4">
      <c r="B2" s="48"/>
      <c r="C2" s="47"/>
      <c r="D2" s="47"/>
      <c r="E2" s="47"/>
      <c r="F2" s="47"/>
    </row>
    <row r="3" spans="2:16" x14ac:dyDescent="0.4">
      <c r="B3" s="46"/>
      <c r="C3" s="131" t="s">
        <v>117</v>
      </c>
    </row>
    <row r="4" spans="2:16" ht="19.5" thickBot="1" x14ac:dyDescent="0.45">
      <c r="B4" s="49"/>
      <c r="C4" t="s">
        <v>67</v>
      </c>
      <c r="E4" s="66"/>
      <c r="F4" s="66" t="s">
        <v>116</v>
      </c>
      <c r="H4" s="66"/>
    </row>
    <row r="5" spans="2:16" ht="25.15" customHeight="1" x14ac:dyDescent="0.4">
      <c r="B5" s="182" t="s">
        <v>177</v>
      </c>
      <c r="C5" s="183"/>
      <c r="D5" s="53"/>
      <c r="E5" s="65"/>
      <c r="F5" s="160" t="s">
        <v>160</v>
      </c>
      <c r="G5" s="197" t="s">
        <v>161</v>
      </c>
      <c r="H5" s="197"/>
      <c r="I5" s="197"/>
      <c r="J5" s="197"/>
      <c r="K5" s="197"/>
      <c r="L5" s="197"/>
      <c r="M5" s="197"/>
      <c r="N5" s="197"/>
      <c r="O5" s="158"/>
      <c r="P5" s="158"/>
    </row>
    <row r="6" spans="2:16" ht="25.15" customHeight="1" x14ac:dyDescent="0.4">
      <c r="B6" s="184" t="s">
        <v>178</v>
      </c>
      <c r="C6" s="185"/>
      <c r="D6" s="54"/>
      <c r="E6" s="66"/>
      <c r="F6" s="161" t="s">
        <v>162</v>
      </c>
      <c r="G6" s="70" t="s">
        <v>163</v>
      </c>
      <c r="H6" s="158"/>
      <c r="I6" s="8"/>
      <c r="J6" s="158"/>
      <c r="K6" s="158"/>
      <c r="L6" s="158"/>
      <c r="M6" s="158"/>
      <c r="N6" s="158"/>
      <c r="O6" s="158"/>
      <c r="P6" s="158"/>
    </row>
    <row r="7" spans="2:16" ht="25.15" customHeight="1" x14ac:dyDescent="0.4">
      <c r="B7" s="186" t="s">
        <v>179</v>
      </c>
      <c r="C7" s="187"/>
      <c r="D7" s="153"/>
      <c r="E7" s="66"/>
      <c r="F7" s="161" t="s">
        <v>164</v>
      </c>
      <c r="G7" s="70" t="s">
        <v>165</v>
      </c>
      <c r="H7" s="71"/>
      <c r="I7" s="8"/>
      <c r="J7" s="8"/>
      <c r="K7" s="8"/>
      <c r="L7" s="158"/>
      <c r="M7" s="158"/>
      <c r="N7" s="158"/>
      <c r="O7" s="158"/>
      <c r="P7" s="158"/>
    </row>
    <row r="8" spans="2:16" ht="25.15" customHeight="1" x14ac:dyDescent="0.4">
      <c r="B8" s="188" t="s">
        <v>180</v>
      </c>
      <c r="C8" s="189"/>
      <c r="D8" s="154"/>
      <c r="E8" s="67"/>
      <c r="F8" s="160" t="s">
        <v>166</v>
      </c>
      <c r="G8" s="197" t="s">
        <v>167</v>
      </c>
      <c r="H8" s="197"/>
      <c r="I8" s="197"/>
      <c r="J8" s="197"/>
      <c r="K8" s="197"/>
      <c r="L8" s="197"/>
      <c r="M8" s="197"/>
      <c r="N8" s="197"/>
      <c r="O8" s="158"/>
      <c r="P8" s="158"/>
    </row>
    <row r="9" spans="2:16" ht="25.15" customHeight="1" x14ac:dyDescent="0.4">
      <c r="B9" s="191" t="s">
        <v>61</v>
      </c>
      <c r="C9" s="50" t="s">
        <v>64</v>
      </c>
      <c r="D9" s="55"/>
      <c r="E9" s="68" t="str">
        <f>IF($D$9="","",$D$9)</f>
        <v/>
      </c>
      <c r="F9" s="125"/>
      <c r="G9" s="175" t="s">
        <v>168</v>
      </c>
      <c r="H9" s="175"/>
      <c r="I9" s="175"/>
      <c r="J9" s="175"/>
      <c r="K9" s="175"/>
      <c r="L9" s="175"/>
      <c r="M9" s="175"/>
      <c r="N9" s="175"/>
      <c r="O9" s="158"/>
      <c r="P9" s="158"/>
    </row>
    <row r="10" spans="2:16" ht="25.15" customHeight="1" x14ac:dyDescent="0.4">
      <c r="B10" s="191"/>
      <c r="C10" s="50" t="s">
        <v>17</v>
      </c>
      <c r="D10" s="54"/>
      <c r="E10" s="68" t="str">
        <f>IF($D$10="","",$D$10)</f>
        <v/>
      </c>
      <c r="F10" s="161" t="s">
        <v>169</v>
      </c>
      <c r="G10" s="70" t="s">
        <v>140</v>
      </c>
      <c r="H10" s="158"/>
      <c r="I10" s="158"/>
      <c r="J10" s="158"/>
      <c r="K10" s="158"/>
      <c r="L10" s="158"/>
      <c r="M10" s="158"/>
      <c r="N10" s="158"/>
      <c r="O10" s="158"/>
      <c r="P10" s="158"/>
    </row>
    <row r="11" spans="2:16" ht="25.15" customHeight="1" x14ac:dyDescent="0.4">
      <c r="B11" s="191"/>
      <c r="C11" s="51" t="s">
        <v>62</v>
      </c>
      <c r="D11" s="56"/>
      <c r="E11" s="66"/>
      <c r="F11" s="161" t="s">
        <v>170</v>
      </c>
      <c r="G11" s="70" t="s">
        <v>145</v>
      </c>
      <c r="H11" s="71"/>
      <c r="I11" s="8"/>
      <c r="J11" s="8"/>
      <c r="K11" s="8"/>
      <c r="L11" s="158"/>
      <c r="M11" s="158"/>
      <c r="N11" s="158"/>
      <c r="O11" s="158"/>
      <c r="P11" s="158"/>
    </row>
    <row r="12" spans="2:16" ht="25.15" customHeight="1" x14ac:dyDescent="0.4">
      <c r="B12" s="192" t="s">
        <v>63</v>
      </c>
      <c r="C12" s="163" t="s">
        <v>181</v>
      </c>
      <c r="D12" s="57"/>
      <c r="E12" s="68"/>
      <c r="F12" s="160" t="s">
        <v>171</v>
      </c>
      <c r="G12" s="175" t="s">
        <v>146</v>
      </c>
      <c r="H12" s="175"/>
      <c r="I12" s="175"/>
      <c r="J12" s="175"/>
      <c r="K12" s="175"/>
      <c r="L12" s="175"/>
      <c r="M12" s="175"/>
      <c r="N12" s="175"/>
      <c r="O12" s="158"/>
      <c r="P12" s="158"/>
    </row>
    <row r="13" spans="2:16" ht="25.15" customHeight="1" x14ac:dyDescent="0.4">
      <c r="B13" s="193"/>
      <c r="C13" s="163" t="s">
        <v>182</v>
      </c>
      <c r="D13" s="58"/>
      <c r="E13" s="66"/>
      <c r="F13" s="160"/>
      <c r="G13" s="175"/>
      <c r="H13" s="175"/>
      <c r="I13" s="175"/>
      <c r="J13" s="175"/>
      <c r="K13" s="175"/>
      <c r="L13" s="175"/>
      <c r="M13" s="175"/>
      <c r="N13" s="175"/>
      <c r="O13" s="162"/>
      <c r="P13" s="162"/>
    </row>
    <row r="14" spans="2:16" ht="25.15" customHeight="1" x14ac:dyDescent="0.4">
      <c r="B14" s="194"/>
      <c r="C14" s="164" t="s">
        <v>183</v>
      </c>
      <c r="D14" s="59"/>
      <c r="E14" s="66"/>
      <c r="F14" s="160" t="s">
        <v>172</v>
      </c>
      <c r="G14" s="175" t="s">
        <v>173</v>
      </c>
      <c r="H14" s="175"/>
      <c r="I14" s="175"/>
      <c r="J14" s="175"/>
      <c r="K14" s="175"/>
      <c r="L14" s="175"/>
      <c r="M14" s="175"/>
      <c r="N14" s="175"/>
      <c r="O14" s="162"/>
      <c r="P14" s="162"/>
    </row>
    <row r="15" spans="2:16" ht="25.15" customHeight="1" x14ac:dyDescent="0.4">
      <c r="B15" s="195" t="s">
        <v>65</v>
      </c>
      <c r="C15" s="196"/>
      <c r="D15" s="101"/>
      <c r="E15" s="66"/>
      <c r="F15" s="158"/>
      <c r="G15" s="175" t="s">
        <v>174</v>
      </c>
      <c r="H15" s="175"/>
      <c r="I15" s="175"/>
      <c r="J15" s="175"/>
      <c r="K15" s="175"/>
      <c r="L15" s="175"/>
      <c r="M15" s="175"/>
      <c r="N15" s="175"/>
      <c r="O15" s="158"/>
      <c r="P15" s="158"/>
    </row>
    <row r="16" spans="2:16" ht="25.15" customHeight="1" x14ac:dyDescent="0.4">
      <c r="B16" s="177" t="s">
        <v>14</v>
      </c>
      <c r="C16" s="50" t="s">
        <v>119</v>
      </c>
      <c r="D16" s="55"/>
      <c r="E16" s="68"/>
      <c r="F16" s="160" t="s">
        <v>175</v>
      </c>
      <c r="G16" s="175" t="s">
        <v>176</v>
      </c>
      <c r="H16" s="175"/>
      <c r="I16" s="175"/>
      <c r="J16" s="175"/>
      <c r="K16" s="175"/>
      <c r="L16" s="175"/>
      <c r="M16" s="175"/>
      <c r="N16" s="175"/>
      <c r="O16" s="175"/>
      <c r="P16" s="175"/>
    </row>
    <row r="17" spans="2:16" ht="25.15" customHeight="1" x14ac:dyDescent="0.4">
      <c r="B17" s="178"/>
      <c r="C17" s="165" t="s">
        <v>184</v>
      </c>
      <c r="D17" s="56"/>
      <c r="E17" s="66"/>
      <c r="F17" s="146"/>
      <c r="G17" s="70"/>
      <c r="H17" s="71"/>
      <c r="I17" s="8"/>
      <c r="J17" s="8"/>
      <c r="K17" s="8"/>
    </row>
    <row r="18" spans="2:16" ht="25.15" customHeight="1" x14ac:dyDescent="0.4">
      <c r="B18" s="178"/>
      <c r="C18" s="50" t="s">
        <v>17</v>
      </c>
      <c r="D18" s="54"/>
      <c r="E18" s="66"/>
      <c r="F18" s="66"/>
      <c r="G18" s="70"/>
      <c r="H18" s="71"/>
      <c r="I18" s="8"/>
      <c r="J18" s="8"/>
      <c r="K18" s="8"/>
    </row>
    <row r="19" spans="2:16" ht="25.15" customHeight="1" x14ac:dyDescent="0.4">
      <c r="B19" s="178"/>
      <c r="C19" s="51" t="s">
        <v>45</v>
      </c>
      <c r="D19" s="60"/>
      <c r="E19" s="65"/>
      <c r="F19" s="65"/>
      <c r="G19" s="70"/>
      <c r="H19" s="71"/>
      <c r="I19" s="8"/>
      <c r="J19" s="8"/>
      <c r="K19" s="8"/>
    </row>
    <row r="20" spans="2:16" ht="36" customHeight="1" x14ac:dyDescent="0.4">
      <c r="B20" s="178"/>
      <c r="C20" s="170" t="s">
        <v>190</v>
      </c>
      <c r="D20" s="56"/>
      <c r="E20" s="66"/>
      <c r="F20" s="147"/>
      <c r="G20" s="175"/>
      <c r="H20" s="175"/>
      <c r="I20" s="175"/>
      <c r="J20" s="175"/>
      <c r="K20" s="175"/>
      <c r="L20" s="175"/>
      <c r="M20" s="175"/>
      <c r="N20" s="175"/>
      <c r="O20" s="175"/>
      <c r="P20" s="175"/>
    </row>
    <row r="21" spans="2:16" ht="36" customHeight="1" x14ac:dyDescent="0.4">
      <c r="B21" s="178"/>
      <c r="C21" s="170" t="s">
        <v>191</v>
      </c>
      <c r="D21" s="56"/>
      <c r="E21" s="147"/>
      <c r="F21" s="147"/>
      <c r="G21" s="175"/>
      <c r="H21" s="175"/>
      <c r="I21" s="175"/>
      <c r="J21" s="175"/>
      <c r="K21" s="175"/>
      <c r="L21" s="175"/>
      <c r="M21" s="175"/>
      <c r="N21" s="175"/>
      <c r="O21" s="175"/>
      <c r="P21" s="175"/>
    </row>
    <row r="22" spans="2:16" ht="25.15" customHeight="1" x14ac:dyDescent="0.4">
      <c r="B22" s="178"/>
      <c r="C22" s="52" t="s">
        <v>66</v>
      </c>
      <c r="D22" s="101"/>
      <c r="E22" s="66"/>
      <c r="F22" s="180" t="e">
        <f>ROUND(IF($D$15="","",$D$22/$D$15*100),1)</f>
        <v>#VALUE!</v>
      </c>
      <c r="G22" s="180"/>
      <c r="H22" s="71"/>
      <c r="I22" s="8"/>
      <c r="J22" s="8"/>
      <c r="K22" s="8"/>
    </row>
    <row r="23" spans="2:16" ht="30" customHeight="1" x14ac:dyDescent="0.4">
      <c r="B23" s="156"/>
      <c r="C23" s="166" t="s">
        <v>185</v>
      </c>
      <c r="D23" s="60"/>
      <c r="E23" s="152"/>
      <c r="F23" s="147"/>
      <c r="G23" s="175"/>
      <c r="H23" s="175"/>
      <c r="I23" s="175"/>
      <c r="J23" s="175"/>
      <c r="K23" s="175"/>
      <c r="L23" s="175"/>
      <c r="M23" s="175"/>
      <c r="N23" s="175"/>
      <c r="O23" s="175"/>
      <c r="P23" s="175"/>
    </row>
    <row r="24" spans="2:16" ht="25.15" customHeight="1" x14ac:dyDescent="0.4">
      <c r="B24" s="177" t="s">
        <v>15</v>
      </c>
      <c r="C24" s="50" t="s">
        <v>119</v>
      </c>
      <c r="D24" s="55"/>
      <c r="E24" s="62"/>
      <c r="F24" s="62"/>
      <c r="G24" s="8"/>
      <c r="H24" s="8"/>
      <c r="I24" s="8"/>
      <c r="J24" s="8"/>
      <c r="K24" s="8"/>
    </row>
    <row r="25" spans="2:16" ht="25.15" customHeight="1" x14ac:dyDescent="0.4">
      <c r="B25" s="178"/>
      <c r="C25" s="165" t="s">
        <v>184</v>
      </c>
      <c r="D25" s="56"/>
      <c r="E25" s="63"/>
      <c r="F25" s="146"/>
      <c r="G25" s="70"/>
      <c r="H25" s="8"/>
      <c r="I25" s="8"/>
      <c r="J25" s="8"/>
      <c r="K25" s="8"/>
    </row>
    <row r="26" spans="2:16" ht="25.15" customHeight="1" x14ac:dyDescent="0.4">
      <c r="B26" s="178"/>
      <c r="C26" s="50" t="s">
        <v>17</v>
      </c>
      <c r="D26" s="54"/>
      <c r="E26" s="61"/>
      <c r="F26" s="61"/>
      <c r="G26" s="8"/>
      <c r="H26" s="8"/>
      <c r="I26" s="8"/>
      <c r="J26" s="8"/>
      <c r="K26" s="8"/>
    </row>
    <row r="27" spans="2:16" ht="25.15" customHeight="1" x14ac:dyDescent="0.4">
      <c r="B27" s="178"/>
      <c r="C27" s="51" t="s">
        <v>45</v>
      </c>
      <c r="D27" s="60"/>
      <c r="E27" s="64"/>
      <c r="F27" s="64"/>
      <c r="G27" s="8"/>
      <c r="H27" s="8"/>
      <c r="I27" s="8"/>
      <c r="J27" s="8"/>
      <c r="K27" s="8"/>
    </row>
    <row r="28" spans="2:16" ht="36" customHeight="1" x14ac:dyDescent="0.4">
      <c r="B28" s="178"/>
      <c r="C28" s="170" t="s">
        <v>190</v>
      </c>
      <c r="D28" s="56"/>
      <c r="E28" s="63"/>
      <c r="F28" s="147"/>
      <c r="G28" s="175"/>
      <c r="H28" s="175"/>
      <c r="I28" s="175"/>
      <c r="J28" s="175"/>
      <c r="K28" s="175"/>
      <c r="L28" s="175"/>
      <c r="M28" s="175"/>
      <c r="N28" s="175"/>
      <c r="O28" s="175"/>
      <c r="P28" s="175"/>
    </row>
    <row r="29" spans="2:16" ht="36" customHeight="1" x14ac:dyDescent="0.4">
      <c r="B29" s="178"/>
      <c r="C29" s="170" t="s">
        <v>191</v>
      </c>
      <c r="D29" s="56"/>
      <c r="E29" s="63"/>
      <c r="F29" s="147"/>
      <c r="G29" s="175"/>
      <c r="H29" s="175"/>
      <c r="I29" s="175"/>
      <c r="J29" s="175"/>
      <c r="K29" s="175"/>
      <c r="L29" s="175"/>
      <c r="M29" s="175"/>
      <c r="N29" s="175"/>
      <c r="O29" s="175"/>
      <c r="P29" s="175"/>
    </row>
    <row r="30" spans="2:16" ht="25.15" customHeight="1" x14ac:dyDescent="0.4">
      <c r="B30" s="178"/>
      <c r="C30" s="52" t="s">
        <v>66</v>
      </c>
      <c r="D30" s="101"/>
      <c r="E30" s="63"/>
      <c r="F30" s="180" t="e">
        <f>ROUND(IF($D$15="","",$D$30/$D$15*100),1)</f>
        <v>#VALUE!</v>
      </c>
      <c r="G30" s="180"/>
      <c r="H30" s="8"/>
      <c r="I30" s="8"/>
      <c r="J30" s="8"/>
      <c r="K30" s="8"/>
    </row>
    <row r="31" spans="2:16" ht="30" customHeight="1" x14ac:dyDescent="0.4">
      <c r="B31" s="156"/>
      <c r="C31" s="166" t="s">
        <v>185</v>
      </c>
      <c r="D31" s="60"/>
      <c r="E31" s="65"/>
      <c r="F31" s="147"/>
      <c r="G31" s="175"/>
      <c r="H31" s="175"/>
      <c r="I31" s="175"/>
      <c r="J31" s="175"/>
      <c r="K31" s="175"/>
      <c r="L31" s="175"/>
      <c r="M31" s="175"/>
      <c r="N31" s="175"/>
      <c r="O31" s="175"/>
      <c r="P31" s="175"/>
    </row>
    <row r="32" spans="2:16" ht="25.15" customHeight="1" x14ac:dyDescent="0.4">
      <c r="B32" s="177" t="s">
        <v>16</v>
      </c>
      <c r="C32" s="50" t="s">
        <v>119</v>
      </c>
      <c r="D32" s="55"/>
      <c r="E32" s="62"/>
      <c r="F32" s="62"/>
      <c r="G32" s="8"/>
      <c r="H32" s="8"/>
      <c r="I32" s="8"/>
      <c r="J32" s="8"/>
      <c r="K32" s="8"/>
    </row>
    <row r="33" spans="2:16" ht="25.15" customHeight="1" x14ac:dyDescent="0.4">
      <c r="B33" s="178"/>
      <c r="C33" s="165" t="s">
        <v>184</v>
      </c>
      <c r="D33" s="56"/>
      <c r="E33" s="63"/>
      <c r="F33" s="146"/>
      <c r="G33" s="70"/>
      <c r="H33" s="8"/>
      <c r="I33" s="8"/>
      <c r="J33" s="8"/>
      <c r="K33" s="8"/>
    </row>
    <row r="34" spans="2:16" ht="25.15" customHeight="1" x14ac:dyDescent="0.4">
      <c r="B34" s="178"/>
      <c r="C34" s="50" t="s">
        <v>17</v>
      </c>
      <c r="D34" s="54"/>
      <c r="E34" s="61"/>
      <c r="F34" s="61"/>
      <c r="G34" s="8"/>
      <c r="H34" s="8"/>
      <c r="I34" s="8"/>
      <c r="J34" s="8"/>
      <c r="K34" s="8"/>
    </row>
    <row r="35" spans="2:16" ht="25.15" customHeight="1" x14ac:dyDescent="0.4">
      <c r="B35" s="178"/>
      <c r="C35" s="51" t="s">
        <v>45</v>
      </c>
      <c r="D35" s="60"/>
      <c r="E35" s="64"/>
      <c r="F35" s="64"/>
      <c r="G35" s="8"/>
      <c r="H35" s="8"/>
      <c r="I35" s="8"/>
      <c r="J35" s="8"/>
      <c r="K35" s="8"/>
    </row>
    <row r="36" spans="2:16" ht="36" customHeight="1" x14ac:dyDescent="0.4">
      <c r="B36" s="178"/>
      <c r="C36" s="170" t="s">
        <v>190</v>
      </c>
      <c r="D36" s="56"/>
      <c r="E36" s="63"/>
      <c r="F36" s="147"/>
      <c r="G36" s="175"/>
      <c r="H36" s="175"/>
      <c r="I36" s="175"/>
      <c r="J36" s="175"/>
      <c r="K36" s="175"/>
      <c r="L36" s="175"/>
      <c r="M36" s="175"/>
      <c r="N36" s="175"/>
      <c r="O36" s="175"/>
      <c r="P36" s="175"/>
    </row>
    <row r="37" spans="2:16" ht="36" customHeight="1" x14ac:dyDescent="0.4">
      <c r="B37" s="178"/>
      <c r="C37" s="170" t="s">
        <v>191</v>
      </c>
      <c r="D37" s="56"/>
      <c r="E37" s="63"/>
      <c r="F37" s="147"/>
      <c r="G37" s="175"/>
      <c r="H37" s="175"/>
      <c r="I37" s="175"/>
      <c r="J37" s="175"/>
      <c r="K37" s="175"/>
      <c r="L37" s="175"/>
      <c r="M37" s="175"/>
      <c r="N37" s="175"/>
      <c r="O37" s="175"/>
      <c r="P37" s="175"/>
    </row>
    <row r="38" spans="2:16" ht="25.15" customHeight="1" x14ac:dyDescent="0.4">
      <c r="B38" s="178"/>
      <c r="C38" s="52" t="s">
        <v>66</v>
      </c>
      <c r="D38" s="101"/>
      <c r="E38" s="63"/>
      <c r="F38" s="180" t="e">
        <f>ROUND(IF($D$15="","",$D$38/$D$15*100),1)</f>
        <v>#VALUE!</v>
      </c>
      <c r="G38" s="180"/>
      <c r="H38" s="8"/>
      <c r="I38" s="8"/>
      <c r="J38" s="8"/>
      <c r="K38" s="8"/>
    </row>
    <row r="39" spans="2:16" ht="30" customHeight="1" x14ac:dyDescent="0.4">
      <c r="B39" s="157"/>
      <c r="C39" s="166" t="s">
        <v>185</v>
      </c>
      <c r="D39" s="60"/>
      <c r="E39" s="65"/>
      <c r="F39" s="147"/>
      <c r="G39" s="175"/>
      <c r="H39" s="175"/>
      <c r="I39" s="175"/>
      <c r="J39" s="175"/>
      <c r="K39" s="175"/>
      <c r="L39" s="175"/>
      <c r="M39" s="175"/>
      <c r="N39" s="175"/>
      <c r="O39" s="175"/>
      <c r="P39" s="175"/>
    </row>
    <row r="40" spans="2:16" ht="25.15" customHeight="1" x14ac:dyDescent="0.4">
      <c r="B40" s="177" t="s">
        <v>125</v>
      </c>
      <c r="C40" s="50" t="s">
        <v>119</v>
      </c>
      <c r="D40" s="57"/>
      <c r="E40" s="62"/>
      <c r="F40" s="62"/>
      <c r="G40" s="8"/>
      <c r="H40" s="8"/>
      <c r="I40" s="8"/>
      <c r="J40" s="8"/>
      <c r="K40" s="8"/>
    </row>
    <row r="41" spans="2:16" ht="25.15" customHeight="1" x14ac:dyDescent="0.4">
      <c r="B41" s="178"/>
      <c r="C41" s="50" t="s">
        <v>17</v>
      </c>
      <c r="D41" s="58"/>
      <c r="E41" s="61"/>
      <c r="F41" s="61"/>
      <c r="G41" s="8"/>
      <c r="H41" s="8"/>
      <c r="I41" s="8"/>
      <c r="J41" s="8"/>
      <c r="K41" s="8"/>
    </row>
    <row r="42" spans="2:16" ht="25.15" customHeight="1" x14ac:dyDescent="0.4">
      <c r="B42" s="178"/>
      <c r="C42" s="52" t="s">
        <v>66</v>
      </c>
      <c r="D42" s="102"/>
      <c r="E42" s="63"/>
      <c r="F42" s="63"/>
      <c r="G42" s="8"/>
      <c r="H42" s="8"/>
      <c r="I42" s="8"/>
      <c r="J42" s="8"/>
      <c r="K42" s="8"/>
    </row>
    <row r="43" spans="2:16" ht="30" customHeight="1" x14ac:dyDescent="0.4">
      <c r="B43" s="179"/>
      <c r="C43" s="166" t="s">
        <v>185</v>
      </c>
      <c r="D43" s="144"/>
      <c r="E43" s="65"/>
      <c r="F43" s="146"/>
      <c r="G43" s="70"/>
      <c r="H43" s="71"/>
      <c r="I43" s="8"/>
      <c r="J43" s="8"/>
      <c r="K43" s="8"/>
    </row>
    <row r="44" spans="2:16" ht="25.15" customHeight="1" x14ac:dyDescent="0.4">
      <c r="B44" s="177" t="s">
        <v>126</v>
      </c>
      <c r="C44" s="50" t="s">
        <v>119</v>
      </c>
      <c r="D44" s="57"/>
      <c r="E44" s="62"/>
      <c r="F44" s="62"/>
      <c r="G44" s="8"/>
      <c r="H44" s="8"/>
      <c r="I44" s="8"/>
      <c r="J44" s="8"/>
      <c r="K44" s="8"/>
    </row>
    <row r="45" spans="2:16" ht="25.15" customHeight="1" x14ac:dyDescent="0.4">
      <c r="B45" s="178"/>
      <c r="C45" s="50" t="s">
        <v>17</v>
      </c>
      <c r="D45" s="58"/>
      <c r="E45" s="61"/>
      <c r="F45" s="61"/>
      <c r="G45" s="8"/>
      <c r="H45" s="8"/>
      <c r="I45" s="8"/>
      <c r="J45" s="8"/>
      <c r="K45" s="8"/>
    </row>
    <row r="46" spans="2:16" ht="25.15" customHeight="1" x14ac:dyDescent="0.4">
      <c r="B46" s="178"/>
      <c r="C46" s="52" t="s">
        <v>66</v>
      </c>
      <c r="D46" s="102"/>
      <c r="E46" s="63"/>
      <c r="F46" s="63"/>
      <c r="G46" s="8"/>
      <c r="H46" s="8"/>
      <c r="I46" s="8"/>
      <c r="J46" s="8"/>
      <c r="K46" s="8"/>
    </row>
    <row r="47" spans="2:16" ht="30" customHeight="1" x14ac:dyDescent="0.4">
      <c r="B47" s="179"/>
      <c r="C47" s="166" t="s">
        <v>185</v>
      </c>
      <c r="D47" s="144"/>
      <c r="E47" s="65"/>
      <c r="F47" s="147"/>
      <c r="G47" s="175"/>
      <c r="H47" s="175"/>
      <c r="I47" s="175"/>
      <c r="J47" s="175"/>
      <c r="K47" s="175"/>
      <c r="L47" s="175"/>
      <c r="M47" s="175"/>
      <c r="N47" s="175"/>
      <c r="O47" s="175"/>
      <c r="P47" s="175"/>
    </row>
    <row r="48" spans="2:16" ht="25.15" customHeight="1" x14ac:dyDescent="0.4">
      <c r="B48" s="177" t="s">
        <v>127</v>
      </c>
      <c r="C48" s="50" t="s">
        <v>119</v>
      </c>
      <c r="D48" s="57"/>
      <c r="E48" s="62"/>
      <c r="F48" s="62"/>
      <c r="G48" s="8"/>
      <c r="H48" s="8"/>
      <c r="I48" s="8"/>
      <c r="J48" s="8"/>
      <c r="K48" s="8"/>
    </row>
    <row r="49" spans="2:16" ht="25.15" customHeight="1" x14ac:dyDescent="0.4">
      <c r="B49" s="178"/>
      <c r="C49" s="50" t="s">
        <v>17</v>
      </c>
      <c r="D49" s="58"/>
      <c r="E49" s="61"/>
      <c r="F49" s="61"/>
      <c r="G49" s="8"/>
      <c r="H49" s="8"/>
      <c r="I49" s="8"/>
      <c r="J49" s="8"/>
      <c r="K49" s="8"/>
    </row>
    <row r="50" spans="2:16" ht="25.15" customHeight="1" x14ac:dyDescent="0.4">
      <c r="B50" s="178"/>
      <c r="C50" s="52" t="s">
        <v>66</v>
      </c>
      <c r="D50" s="102"/>
      <c r="E50" s="63"/>
      <c r="F50" s="63"/>
      <c r="G50" s="8"/>
      <c r="H50" s="8"/>
      <c r="I50" s="8"/>
      <c r="J50" s="8"/>
      <c r="K50" s="8"/>
    </row>
    <row r="51" spans="2:16" ht="30" customHeight="1" x14ac:dyDescent="0.4">
      <c r="B51" s="179"/>
      <c r="C51" s="166" t="s">
        <v>185</v>
      </c>
      <c r="D51" s="144"/>
      <c r="E51" s="65"/>
      <c r="F51" s="147"/>
      <c r="G51" s="175"/>
      <c r="H51" s="175"/>
      <c r="I51" s="175"/>
      <c r="J51" s="175"/>
      <c r="K51" s="175"/>
      <c r="L51" s="175"/>
      <c r="M51" s="175"/>
      <c r="N51" s="175"/>
      <c r="O51" s="175"/>
      <c r="P51" s="175"/>
    </row>
    <row r="52" spans="2:16" ht="25.15" customHeight="1" x14ac:dyDescent="0.4">
      <c r="B52" s="177" t="s">
        <v>128</v>
      </c>
      <c r="C52" s="50" t="s">
        <v>119</v>
      </c>
      <c r="D52" s="57"/>
      <c r="E52" s="62"/>
      <c r="F52" s="62"/>
      <c r="G52" s="8"/>
      <c r="H52" s="8"/>
      <c r="I52" s="8"/>
      <c r="J52" s="8"/>
      <c r="K52" s="8"/>
    </row>
    <row r="53" spans="2:16" ht="25.15" customHeight="1" x14ac:dyDescent="0.4">
      <c r="B53" s="178"/>
      <c r="C53" s="50" t="s">
        <v>17</v>
      </c>
      <c r="D53" s="58"/>
      <c r="E53" s="61"/>
      <c r="F53" s="61"/>
      <c r="G53" s="8"/>
      <c r="H53" s="8"/>
      <c r="I53" s="8"/>
      <c r="J53" s="8"/>
      <c r="K53" s="8"/>
    </row>
    <row r="54" spans="2:16" ht="25.15" customHeight="1" x14ac:dyDescent="0.4">
      <c r="B54" s="178"/>
      <c r="C54" s="52" t="s">
        <v>66</v>
      </c>
      <c r="D54" s="102"/>
      <c r="E54" s="63"/>
      <c r="F54" s="63"/>
      <c r="G54" s="8"/>
      <c r="H54" s="8"/>
      <c r="I54" s="8"/>
      <c r="J54" s="8"/>
      <c r="K54" s="8"/>
    </row>
    <row r="55" spans="2:16" ht="30" customHeight="1" x14ac:dyDescent="0.4">
      <c r="B55" s="179"/>
      <c r="C55" s="166" t="s">
        <v>185</v>
      </c>
      <c r="D55" s="144"/>
      <c r="E55" s="65"/>
      <c r="F55" s="147"/>
      <c r="G55" s="175"/>
      <c r="H55" s="175"/>
      <c r="I55" s="175"/>
      <c r="J55" s="175"/>
      <c r="K55" s="175"/>
      <c r="L55" s="175"/>
      <c r="M55" s="175"/>
      <c r="N55" s="175"/>
      <c r="O55" s="175"/>
      <c r="P55" s="175"/>
    </row>
    <row r="56" spans="2:16" ht="25.15" customHeight="1" x14ac:dyDescent="0.4">
      <c r="B56" s="177" t="s">
        <v>129</v>
      </c>
      <c r="C56" s="50" t="s">
        <v>119</v>
      </c>
      <c r="D56" s="57"/>
      <c r="E56" s="62"/>
      <c r="F56" s="62"/>
      <c r="G56" s="8"/>
      <c r="H56" s="8"/>
      <c r="I56" s="8"/>
      <c r="J56" s="8"/>
      <c r="K56" s="8"/>
    </row>
    <row r="57" spans="2:16" ht="25.15" customHeight="1" x14ac:dyDescent="0.4">
      <c r="B57" s="178"/>
      <c r="C57" s="50" t="s">
        <v>17</v>
      </c>
      <c r="D57" s="58"/>
      <c r="E57" s="61"/>
      <c r="F57" s="61"/>
      <c r="G57" s="8"/>
      <c r="H57" s="8"/>
      <c r="I57" s="8"/>
      <c r="J57" s="8"/>
      <c r="K57" s="8"/>
    </row>
    <row r="58" spans="2:16" ht="25.15" customHeight="1" x14ac:dyDescent="0.4">
      <c r="B58" s="178"/>
      <c r="C58" s="52" t="s">
        <v>66</v>
      </c>
      <c r="D58" s="102"/>
      <c r="E58" s="63"/>
      <c r="F58" s="63"/>
      <c r="G58" s="8"/>
      <c r="H58" s="8"/>
      <c r="I58" s="8"/>
      <c r="J58" s="8"/>
      <c r="K58" s="8"/>
    </row>
    <row r="59" spans="2:16" ht="30" customHeight="1" thickBot="1" x14ac:dyDescent="0.45">
      <c r="B59" s="190"/>
      <c r="C59" s="167" t="s">
        <v>185</v>
      </c>
      <c r="D59" s="145"/>
      <c r="E59" s="65"/>
      <c r="F59" s="147"/>
      <c r="G59" s="175"/>
      <c r="H59" s="175"/>
      <c r="I59" s="175"/>
      <c r="J59" s="175"/>
      <c r="K59" s="175"/>
      <c r="L59" s="175"/>
      <c r="M59" s="175"/>
      <c r="N59" s="175"/>
      <c r="O59" s="175"/>
      <c r="P59" s="175"/>
    </row>
    <row r="60" spans="2:16" x14ac:dyDescent="0.4">
      <c r="B60" s="135"/>
      <c r="C60" s="135"/>
      <c r="D60" s="133"/>
    </row>
    <row r="61" spans="2:16" ht="18" customHeight="1" x14ac:dyDescent="0.4">
      <c r="B61" s="176" t="s">
        <v>141</v>
      </c>
      <c r="C61" s="135" t="s">
        <v>131</v>
      </c>
      <c r="D61" s="133"/>
    </row>
    <row r="62" spans="2:16" x14ac:dyDescent="0.4">
      <c r="B62" s="176"/>
      <c r="C62" s="135" t="s">
        <v>132</v>
      </c>
    </row>
    <row r="63" spans="2:16" x14ac:dyDescent="0.4">
      <c r="B63" s="176"/>
      <c r="C63" s="135" t="s">
        <v>133</v>
      </c>
    </row>
    <row r="64" spans="2:16" x14ac:dyDescent="0.4">
      <c r="B64" s="176"/>
      <c r="C64" s="135" t="s">
        <v>134</v>
      </c>
    </row>
    <row r="65" spans="2:3" x14ac:dyDescent="0.4">
      <c r="B65" s="135"/>
      <c r="C65" s="135" t="s">
        <v>135</v>
      </c>
    </row>
    <row r="66" spans="2:3" x14ac:dyDescent="0.4">
      <c r="B66" s="135"/>
      <c r="C66" s="135" t="s">
        <v>136</v>
      </c>
    </row>
    <row r="67" spans="2:3" x14ac:dyDescent="0.4">
      <c r="B67" s="135"/>
      <c r="C67" s="135" t="s">
        <v>143</v>
      </c>
    </row>
    <row r="68" spans="2:3" x14ac:dyDescent="0.4">
      <c r="B68" s="135"/>
      <c r="C68" s="135" t="s">
        <v>144</v>
      </c>
    </row>
    <row r="69" spans="2:3" x14ac:dyDescent="0.4">
      <c r="B69" s="135"/>
      <c r="C69" s="135" t="s">
        <v>137</v>
      </c>
    </row>
    <row r="70" spans="2:3" x14ac:dyDescent="0.4">
      <c r="B70" s="176" t="s">
        <v>48</v>
      </c>
      <c r="C70" s="135" t="s">
        <v>130</v>
      </c>
    </row>
    <row r="71" spans="2:3" x14ac:dyDescent="0.4">
      <c r="B71" s="176"/>
      <c r="C71" s="135" t="s">
        <v>138</v>
      </c>
    </row>
    <row r="72" spans="2:3" x14ac:dyDescent="0.4">
      <c r="B72" s="176"/>
      <c r="C72" s="135" t="s">
        <v>139</v>
      </c>
    </row>
    <row r="73" spans="2:3" x14ac:dyDescent="0.4">
      <c r="B73" s="176"/>
      <c r="C73" s="135"/>
    </row>
  </sheetData>
  <dataConsolidate/>
  <mergeCells count="41">
    <mergeCell ref="G15:N15"/>
    <mergeCell ref="G16:P16"/>
    <mergeCell ref="G5:N5"/>
    <mergeCell ref="G8:N8"/>
    <mergeCell ref="G9:N9"/>
    <mergeCell ref="G12:N13"/>
    <mergeCell ref="G14:N14"/>
    <mergeCell ref="G20:P20"/>
    <mergeCell ref="B56:B59"/>
    <mergeCell ref="B40:B43"/>
    <mergeCell ref="B9:B11"/>
    <mergeCell ref="B12:B14"/>
    <mergeCell ref="B15:C15"/>
    <mergeCell ref="B16:B22"/>
    <mergeCell ref="B24:B30"/>
    <mergeCell ref="G47:P47"/>
    <mergeCell ref="G51:P51"/>
    <mergeCell ref="G21:P21"/>
    <mergeCell ref="F22:G22"/>
    <mergeCell ref="F30:G30"/>
    <mergeCell ref="G28:P28"/>
    <mergeCell ref="G29:P29"/>
    <mergeCell ref="G23:P23"/>
    <mergeCell ref="B1:D1"/>
    <mergeCell ref="B5:C5"/>
    <mergeCell ref="B6:C6"/>
    <mergeCell ref="B7:C7"/>
    <mergeCell ref="B8:C8"/>
    <mergeCell ref="B70:B73"/>
    <mergeCell ref="B44:B47"/>
    <mergeCell ref="B48:B51"/>
    <mergeCell ref="B52:B55"/>
    <mergeCell ref="G36:P36"/>
    <mergeCell ref="G37:P37"/>
    <mergeCell ref="F38:G38"/>
    <mergeCell ref="G31:P31"/>
    <mergeCell ref="G39:P39"/>
    <mergeCell ref="B61:B64"/>
    <mergeCell ref="B32:B38"/>
    <mergeCell ref="G55:P55"/>
    <mergeCell ref="G59:P59"/>
  </mergeCells>
  <phoneticPr fontId="24"/>
  <dataValidations count="2">
    <dataValidation type="list" allowBlank="1" showInputMessage="1" showErrorMessage="1" sqref="D21 D29 D37">
      <formula1>$C$61:$C$69</formula1>
    </dataValidation>
    <dataValidation type="list" allowBlank="1" showInputMessage="1" showErrorMessage="1" sqref="D20 D28 D36">
      <formula1>$C$70:$C$72</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view="pageBreakPreview" topLeftCell="A16" zoomScaleNormal="100" zoomScaleSheetLayoutView="100" workbookViewId="0">
      <selection activeCell="M26" sqref="M26"/>
    </sheetView>
  </sheetViews>
  <sheetFormatPr defaultColWidth="8.75" defaultRowHeight="13.5" x14ac:dyDescent="0.4"/>
  <cols>
    <col min="1" max="1" width="2.625" style="21" customWidth="1"/>
    <col min="2" max="2" width="0.875" style="21" customWidth="1"/>
    <col min="3" max="3" width="7.625" style="21" customWidth="1"/>
    <col min="4" max="4" width="7.75" style="21" customWidth="1"/>
    <col min="5" max="5" width="0.875" style="21" customWidth="1"/>
    <col min="6" max="7" width="9" style="21" customWidth="1"/>
    <col min="8" max="9" width="4.625" style="21" customWidth="1"/>
    <col min="10" max="10" width="10.625" style="21" customWidth="1"/>
    <col min="11" max="11" width="5.625" style="21" customWidth="1"/>
    <col min="12" max="12" width="14.375" style="21" customWidth="1"/>
    <col min="13" max="16384" width="8.75" style="21"/>
  </cols>
  <sheetData>
    <row r="1" spans="2:17" ht="17.25" x14ac:dyDescent="0.4">
      <c r="C1" s="198" t="s">
        <v>0</v>
      </c>
      <c r="D1" s="198"/>
      <c r="E1" s="198"/>
      <c r="F1" s="199"/>
      <c r="G1" s="199"/>
      <c r="H1" s="199"/>
      <c r="I1" s="199"/>
      <c r="J1" s="199"/>
      <c r="K1" s="199"/>
      <c r="L1" s="199"/>
    </row>
    <row r="2" spans="2:17" ht="14.25" x14ac:dyDescent="0.4">
      <c r="C2" s="22"/>
      <c r="D2" s="22"/>
      <c r="E2" s="22"/>
    </row>
    <row r="3" spans="2:17" ht="14.25" thickBot="1" x14ac:dyDescent="0.45">
      <c r="C3" s="200" t="s">
        <v>69</v>
      </c>
      <c r="D3" s="201"/>
      <c r="E3" s="201"/>
      <c r="F3" s="202"/>
      <c r="G3" s="202"/>
      <c r="H3" s="202"/>
      <c r="I3" s="202"/>
      <c r="J3" s="202"/>
      <c r="K3" s="202"/>
      <c r="L3" s="202"/>
    </row>
    <row r="4" spans="2:17" ht="35.1" customHeight="1" thickBot="1" x14ac:dyDescent="0.45">
      <c r="B4" s="72"/>
      <c r="C4" s="209" t="s">
        <v>1</v>
      </c>
      <c r="D4" s="210"/>
      <c r="E4" s="73"/>
      <c r="F4" s="207" t="str">
        <f>IF(入力シート!$D$5="","",入力シート!$D$5)</f>
        <v/>
      </c>
      <c r="G4" s="208"/>
      <c r="H4" s="208"/>
      <c r="I4" s="217" t="s">
        <v>70</v>
      </c>
      <c r="J4" s="218"/>
      <c r="K4" s="215" t="s">
        <v>60</v>
      </c>
      <c r="L4" s="216"/>
    </row>
    <row r="5" spans="2:17" ht="35.1" customHeight="1" x14ac:dyDescent="0.4">
      <c r="B5" s="74"/>
      <c r="C5" s="211" t="s">
        <v>2</v>
      </c>
      <c r="D5" s="212"/>
      <c r="E5" s="75"/>
      <c r="F5" s="203" t="str">
        <f>IF(入力シート!$D$8="","",入力シート!$D$8)</f>
        <v/>
      </c>
      <c r="G5" s="203"/>
      <c r="H5" s="203"/>
      <c r="I5" s="203"/>
      <c r="J5" s="203"/>
      <c r="K5" s="203"/>
      <c r="L5" s="204"/>
    </row>
    <row r="6" spans="2:17" ht="35.1" customHeight="1" x14ac:dyDescent="0.4">
      <c r="B6" s="76"/>
      <c r="C6" s="213" t="s">
        <v>3</v>
      </c>
      <c r="D6" s="214"/>
      <c r="E6" s="77"/>
      <c r="F6" s="205" t="str">
        <f>IF(入力シート!$D$6="","",入力シート!$D$6)</f>
        <v/>
      </c>
      <c r="G6" s="205"/>
      <c r="H6" s="205"/>
      <c r="I6" s="205"/>
      <c r="J6" s="205"/>
      <c r="K6" s="205"/>
      <c r="L6" s="206"/>
    </row>
    <row r="7" spans="2:17" ht="35.1" customHeight="1" x14ac:dyDescent="0.4">
      <c r="B7" s="76"/>
      <c r="C7" s="213" t="s">
        <v>4</v>
      </c>
      <c r="D7" s="214"/>
      <c r="E7" s="77"/>
      <c r="F7" s="205" t="str">
        <f>IF(入力シート!$D$7="","",入力シート!$D$7)</f>
        <v/>
      </c>
      <c r="G7" s="205"/>
      <c r="H7" s="205"/>
      <c r="I7" s="205"/>
      <c r="J7" s="205"/>
      <c r="K7" s="205"/>
      <c r="L7" s="206"/>
    </row>
    <row r="8" spans="2:17" ht="20.100000000000001" customHeight="1" x14ac:dyDescent="0.4">
      <c r="B8" s="23"/>
      <c r="C8" s="241" t="s">
        <v>5</v>
      </c>
      <c r="D8" s="242"/>
      <c r="E8" s="18"/>
      <c r="F8" s="19" t="s">
        <v>6</v>
      </c>
      <c r="G8" s="219" t="str">
        <f>IF(入力シート!$D$9="","",入力シート!$D$9)</f>
        <v/>
      </c>
      <c r="H8" s="219"/>
      <c r="I8" s="219"/>
      <c r="J8" s="219"/>
      <c r="K8" s="219"/>
      <c r="L8" s="220"/>
    </row>
    <row r="9" spans="2:17" ht="20.100000000000001" customHeight="1" x14ac:dyDescent="0.4">
      <c r="B9" s="23"/>
      <c r="C9" s="241"/>
      <c r="D9" s="242"/>
      <c r="E9" s="18"/>
      <c r="F9" s="19" t="s">
        <v>7</v>
      </c>
      <c r="G9" s="221" t="str">
        <f>入力シート!$B$9</f>
        <v>代表取締役</v>
      </c>
      <c r="H9" s="221"/>
      <c r="I9" s="221"/>
      <c r="J9" s="221"/>
      <c r="K9" s="221"/>
      <c r="L9" s="222"/>
    </row>
    <row r="10" spans="2:17" ht="20.100000000000001" customHeight="1" x14ac:dyDescent="0.4">
      <c r="B10" s="23"/>
      <c r="C10" s="241"/>
      <c r="D10" s="242"/>
      <c r="E10" s="18"/>
      <c r="F10" s="19" t="s">
        <v>8</v>
      </c>
      <c r="G10" s="221" t="str">
        <f>IF(入力シート!$D$10="","",入力シート!$D$10)</f>
        <v/>
      </c>
      <c r="H10" s="221"/>
      <c r="I10" s="221"/>
      <c r="J10" s="221"/>
      <c r="K10" s="22" t="s">
        <v>142</v>
      </c>
      <c r="L10" s="149"/>
      <c r="Q10" s="148"/>
    </row>
    <row r="11" spans="2:17" ht="20.100000000000001" customHeight="1" x14ac:dyDescent="0.4">
      <c r="B11" s="23"/>
      <c r="C11" s="241"/>
      <c r="D11" s="242"/>
      <c r="E11" s="18"/>
      <c r="F11" s="19" t="s">
        <v>51</v>
      </c>
      <c r="G11" s="223" t="str">
        <f>IF(入力シート!$D$11="","",入力シート!$D$11)</f>
        <v/>
      </c>
      <c r="H11" s="223"/>
      <c r="I11" s="223"/>
      <c r="J11" s="223"/>
      <c r="K11" s="139" t="s">
        <v>186</v>
      </c>
      <c r="L11" s="140"/>
    </row>
    <row r="12" spans="2:17" ht="20.100000000000001" customHeight="1" x14ac:dyDescent="0.4">
      <c r="B12" s="78"/>
      <c r="C12" s="249" t="s">
        <v>9</v>
      </c>
      <c r="D12" s="250"/>
      <c r="E12" s="79"/>
      <c r="F12" s="80" t="s">
        <v>6</v>
      </c>
      <c r="G12" s="251" t="str">
        <f>IF(入力シート!$D$12="","",入力シート!$D$12)</f>
        <v/>
      </c>
      <c r="H12" s="251"/>
      <c r="I12" s="251"/>
      <c r="J12" s="251"/>
      <c r="K12" s="251"/>
      <c r="L12" s="252"/>
    </row>
    <row r="13" spans="2:17" ht="20.100000000000001" customHeight="1" x14ac:dyDescent="0.4">
      <c r="B13" s="23"/>
      <c r="C13" s="242"/>
      <c r="D13" s="242"/>
      <c r="E13" s="20"/>
      <c r="F13" s="19" t="s">
        <v>8</v>
      </c>
      <c r="G13" s="221" t="str">
        <f>IF(入力シート!$D$13="","",入力シート!$D$13)</f>
        <v/>
      </c>
      <c r="H13" s="221"/>
      <c r="I13" s="221"/>
      <c r="J13" s="221"/>
      <c r="K13" s="221"/>
      <c r="L13" s="222"/>
    </row>
    <row r="14" spans="2:17" ht="20.100000000000001" customHeight="1" x14ac:dyDescent="0.4">
      <c r="B14" s="74"/>
      <c r="C14" s="212"/>
      <c r="D14" s="212"/>
      <c r="E14" s="75"/>
      <c r="F14" s="81" t="s">
        <v>51</v>
      </c>
      <c r="G14" s="223" t="str">
        <f>IF(入力シート!$D$14="","",入力シート!$D$14)</f>
        <v/>
      </c>
      <c r="H14" s="223"/>
      <c r="I14" s="223"/>
      <c r="J14" s="223"/>
      <c r="K14" s="223"/>
      <c r="L14" s="224"/>
    </row>
    <row r="15" spans="2:17" ht="18.75" x14ac:dyDescent="0.4">
      <c r="B15" s="23"/>
      <c r="C15" s="241" t="s">
        <v>75</v>
      </c>
      <c r="D15" s="242"/>
      <c r="E15" s="18"/>
      <c r="F15" s="19"/>
      <c r="G15" s="221" t="s">
        <v>57</v>
      </c>
      <c r="H15" s="247"/>
      <c r="I15" s="247"/>
      <c r="J15" s="247"/>
      <c r="K15" s="247"/>
      <c r="L15" s="248"/>
    </row>
    <row r="16" spans="2:17" ht="21" customHeight="1" x14ac:dyDescent="0.4">
      <c r="B16" s="23"/>
      <c r="C16" s="241"/>
      <c r="D16" s="242"/>
      <c r="E16" s="18"/>
      <c r="F16" s="227" t="s">
        <v>121</v>
      </c>
      <c r="G16" s="227"/>
      <c r="H16" s="227"/>
      <c r="I16" s="227"/>
      <c r="J16" s="227"/>
      <c r="K16" s="227"/>
      <c r="L16" s="228"/>
    </row>
    <row r="17" spans="2:12" ht="20.100000000000001" customHeight="1" x14ac:dyDescent="0.4">
      <c r="B17" s="23"/>
      <c r="C17" s="241"/>
      <c r="D17" s="242"/>
      <c r="E17" s="18"/>
      <c r="F17" s="235" t="s">
        <v>120</v>
      </c>
      <c r="G17" s="236"/>
      <c r="H17" s="236"/>
      <c r="I17" s="236"/>
      <c r="J17" s="236"/>
      <c r="K17" s="236"/>
      <c r="L17" s="237"/>
    </row>
    <row r="18" spans="2:12" ht="54.6" customHeight="1" x14ac:dyDescent="0.4">
      <c r="B18" s="23"/>
      <c r="C18" s="241"/>
      <c r="D18" s="242"/>
      <c r="E18" s="18"/>
      <c r="F18" s="235"/>
      <c r="G18" s="236"/>
      <c r="H18" s="236"/>
      <c r="I18" s="236"/>
      <c r="J18" s="236"/>
      <c r="K18" s="236"/>
      <c r="L18" s="237"/>
    </row>
    <row r="19" spans="2:12" ht="30" customHeight="1" x14ac:dyDescent="0.4">
      <c r="B19" s="23"/>
      <c r="C19" s="241"/>
      <c r="D19" s="242"/>
      <c r="E19" s="18"/>
      <c r="F19" s="238"/>
      <c r="G19" s="239"/>
      <c r="H19" s="239"/>
      <c r="I19" s="239"/>
      <c r="J19" s="239"/>
      <c r="K19" s="239"/>
      <c r="L19" s="240"/>
    </row>
    <row r="20" spans="2:12" ht="50.1" customHeight="1" x14ac:dyDescent="0.4">
      <c r="B20" s="76"/>
      <c r="C20" s="213" t="s">
        <v>10</v>
      </c>
      <c r="D20" s="213"/>
      <c r="E20" s="77"/>
      <c r="F20" s="229" t="s">
        <v>74</v>
      </c>
      <c r="G20" s="229"/>
      <c r="H20" s="229"/>
      <c r="I20" s="229"/>
      <c r="J20" s="229"/>
      <c r="K20" s="229"/>
      <c r="L20" s="230"/>
    </row>
    <row r="21" spans="2:12" ht="18" customHeight="1" x14ac:dyDescent="0.4">
      <c r="B21" s="25"/>
      <c r="C21" s="231" t="s">
        <v>105</v>
      </c>
      <c r="D21" s="231"/>
      <c r="E21" s="231"/>
      <c r="F21" s="231"/>
      <c r="G21" s="231"/>
      <c r="H21" s="231"/>
      <c r="I21" s="231"/>
      <c r="J21" s="231"/>
      <c r="K21" s="231"/>
      <c r="L21" s="232"/>
    </row>
    <row r="22" spans="2:12" ht="18" customHeight="1" x14ac:dyDescent="0.4">
      <c r="B22" s="25" t="s">
        <v>58</v>
      </c>
      <c r="C22" s="16"/>
      <c r="D22" s="16"/>
      <c r="E22" s="16"/>
      <c r="F22" s="16"/>
      <c r="G22" s="16"/>
      <c r="H22" s="16"/>
      <c r="I22" s="16"/>
      <c r="J22" s="16"/>
      <c r="K22" s="16"/>
      <c r="L22" s="41"/>
    </row>
    <row r="23" spans="2:12" ht="18" customHeight="1" x14ac:dyDescent="0.4">
      <c r="B23" s="25"/>
      <c r="C23" s="231" t="s">
        <v>106</v>
      </c>
      <c r="D23" s="231"/>
      <c r="E23" s="231"/>
      <c r="F23" s="231"/>
      <c r="G23" s="231"/>
      <c r="H23" s="231"/>
      <c r="I23" s="231"/>
      <c r="J23" s="231"/>
      <c r="K23" s="231"/>
      <c r="L23" s="232"/>
    </row>
    <row r="24" spans="2:12" ht="18" customHeight="1" x14ac:dyDescent="0.4">
      <c r="B24" s="42" t="s">
        <v>59</v>
      </c>
      <c r="C24" s="43"/>
      <c r="D24" s="43"/>
      <c r="E24" s="43"/>
      <c r="F24" s="43"/>
      <c r="G24" s="43"/>
      <c r="H24" s="43"/>
      <c r="I24" s="43"/>
      <c r="J24" s="43"/>
      <c r="K24" s="43"/>
      <c r="L24" s="44"/>
    </row>
    <row r="25" spans="2:12" ht="18" customHeight="1" x14ac:dyDescent="0.4">
      <c r="B25" s="25"/>
      <c r="C25" s="233"/>
      <c r="D25" s="233"/>
      <c r="E25" s="233"/>
      <c r="F25" s="233"/>
      <c r="G25" s="233"/>
      <c r="H25" s="233"/>
      <c r="I25" s="233"/>
      <c r="J25" s="233"/>
      <c r="K25" s="233"/>
      <c r="L25" s="234"/>
    </row>
    <row r="26" spans="2:12" ht="18" customHeight="1" thickBot="1" x14ac:dyDescent="0.45">
      <c r="B26" s="26"/>
      <c r="C26" s="225" t="s">
        <v>195</v>
      </c>
      <c r="D26" s="225"/>
      <c r="E26" s="225"/>
      <c r="F26" s="225"/>
      <c r="G26" s="225"/>
      <c r="H26" s="225"/>
      <c r="I26" s="225"/>
      <c r="J26" s="225"/>
      <c r="K26" s="225"/>
      <c r="L26" s="226"/>
    </row>
    <row r="27" spans="2:12" ht="14.25" x14ac:dyDescent="0.4">
      <c r="C27" s="19"/>
      <c r="D27" s="19"/>
      <c r="E27" s="19"/>
    </row>
    <row r="28" spans="2:12" ht="19.899999999999999" customHeight="1" x14ac:dyDescent="0.4">
      <c r="B28" s="253" t="s">
        <v>11</v>
      </c>
      <c r="C28" s="254"/>
      <c r="D28" s="253" t="s">
        <v>52</v>
      </c>
      <c r="E28" s="254"/>
      <c r="F28" s="33" t="s">
        <v>53</v>
      </c>
      <c r="G28" s="45" t="s">
        <v>54</v>
      </c>
      <c r="H28" s="253" t="s">
        <v>55</v>
      </c>
      <c r="I28" s="254"/>
      <c r="J28" s="27"/>
      <c r="K28" s="27"/>
      <c r="L28" s="27"/>
    </row>
    <row r="29" spans="2:12" ht="22.9" customHeight="1" x14ac:dyDescent="0.4">
      <c r="B29" s="243"/>
      <c r="C29" s="244"/>
      <c r="D29" s="29"/>
      <c r="E29" s="30"/>
      <c r="F29" s="34"/>
      <c r="G29" s="34"/>
      <c r="H29" s="255"/>
      <c r="I29" s="256"/>
      <c r="J29" s="28"/>
      <c r="K29" s="28"/>
      <c r="L29" s="28"/>
    </row>
    <row r="30" spans="2:12" ht="15" customHeight="1" x14ac:dyDescent="0.4">
      <c r="B30" s="245"/>
      <c r="C30" s="246"/>
      <c r="D30" s="31"/>
      <c r="E30" s="32"/>
      <c r="F30" s="35"/>
      <c r="G30" s="35"/>
      <c r="H30" s="257"/>
      <c r="I30" s="258"/>
      <c r="J30" s="28"/>
      <c r="K30" s="28"/>
      <c r="L30" s="28"/>
    </row>
    <row r="31" spans="2:12" x14ac:dyDescent="0.4">
      <c r="C31" s="24"/>
      <c r="D31" s="24"/>
      <c r="E31" s="24"/>
    </row>
    <row r="32" spans="2:12" ht="19.899999999999999" customHeight="1" x14ac:dyDescent="0.4">
      <c r="B32" s="36"/>
      <c r="C32" s="37" t="s">
        <v>12</v>
      </c>
      <c r="D32" s="38" t="s">
        <v>56</v>
      </c>
      <c r="E32" s="39"/>
      <c r="F32" s="39"/>
      <c r="G32" s="39"/>
      <c r="H32" s="39"/>
      <c r="I32" s="39"/>
      <c r="J32" s="39"/>
      <c r="K32" s="39"/>
      <c r="L32" s="40"/>
    </row>
    <row r="33" spans="1:5" ht="14.25" x14ac:dyDescent="0.4">
      <c r="A33" s="142"/>
      <c r="C33" s="141"/>
      <c r="D33" s="19"/>
      <c r="E33" s="19"/>
    </row>
  </sheetData>
  <mergeCells count="36">
    <mergeCell ref="B29:C30"/>
    <mergeCell ref="G15:L15"/>
    <mergeCell ref="C12:D14"/>
    <mergeCell ref="G12:L12"/>
    <mergeCell ref="H28:I28"/>
    <mergeCell ref="H29:I30"/>
    <mergeCell ref="G13:L13"/>
    <mergeCell ref="C15:D19"/>
    <mergeCell ref="D28:E28"/>
    <mergeCell ref="B28:C28"/>
    <mergeCell ref="G8:L8"/>
    <mergeCell ref="G9:L9"/>
    <mergeCell ref="G14:L14"/>
    <mergeCell ref="C20:D20"/>
    <mergeCell ref="C26:L26"/>
    <mergeCell ref="F16:L16"/>
    <mergeCell ref="F20:L20"/>
    <mergeCell ref="C21:L21"/>
    <mergeCell ref="C23:L23"/>
    <mergeCell ref="C25:L25"/>
    <mergeCell ref="F17:L19"/>
    <mergeCell ref="G11:J11"/>
    <mergeCell ref="G10:J10"/>
    <mergeCell ref="C8:D11"/>
    <mergeCell ref="C1:L1"/>
    <mergeCell ref="C3:L3"/>
    <mergeCell ref="F5:L5"/>
    <mergeCell ref="F6:L6"/>
    <mergeCell ref="F7:L7"/>
    <mergeCell ref="F4:H4"/>
    <mergeCell ref="C4:D4"/>
    <mergeCell ref="C5:D5"/>
    <mergeCell ref="C6:D6"/>
    <mergeCell ref="C7:D7"/>
    <mergeCell ref="K4:L4"/>
    <mergeCell ref="I4:J4"/>
  </mergeCells>
  <phoneticPr fontId="24"/>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showGridLines="0" tabSelected="1" view="pageBreakPreview" zoomScaleNormal="100" zoomScaleSheetLayoutView="100" workbookViewId="0"/>
  </sheetViews>
  <sheetFormatPr defaultColWidth="8.75" defaultRowHeight="18.75" x14ac:dyDescent="0.4"/>
  <cols>
    <col min="1" max="1" width="3.625" customWidth="1"/>
    <col min="2" max="2" width="5" customWidth="1"/>
    <col min="3" max="4" width="4.625" customWidth="1"/>
    <col min="5" max="5" width="13.625" customWidth="1"/>
    <col min="6" max="7" width="5.625" customWidth="1"/>
    <col min="8" max="8" width="9.75" customWidth="1"/>
    <col min="9" max="9" width="8.125" customWidth="1"/>
    <col min="10" max="10" width="5.625" customWidth="1"/>
    <col min="11" max="11" width="14.875" customWidth="1"/>
    <col min="12" max="12" width="5.625" customWidth="1"/>
  </cols>
  <sheetData>
    <row r="1" spans="1:14" ht="15" customHeight="1" x14ac:dyDescent="0.35">
      <c r="A1" s="5" t="s">
        <v>26</v>
      </c>
    </row>
    <row r="2" spans="1:14" ht="35.1" customHeight="1" x14ac:dyDescent="0.4">
      <c r="A2" s="338" t="s">
        <v>27</v>
      </c>
      <c r="B2" s="338"/>
      <c r="C2" s="338"/>
      <c r="D2" s="338"/>
      <c r="E2" s="338"/>
      <c r="F2" s="338"/>
      <c r="G2" s="338"/>
      <c r="H2" s="338"/>
      <c r="I2" s="338"/>
      <c r="J2" s="338"/>
      <c r="K2" s="338"/>
      <c r="L2" s="338"/>
    </row>
    <row r="3" spans="1:14" ht="18.75" customHeight="1" x14ac:dyDescent="0.4">
      <c r="A3" s="6" t="s">
        <v>28</v>
      </c>
      <c r="B3" s="7"/>
      <c r="C3" s="330" t="str">
        <f>IF(入力シート!$D$6="","",入力シート!$D$6)</f>
        <v/>
      </c>
      <c r="D3" s="330"/>
      <c r="E3" s="330"/>
      <c r="F3" s="330"/>
      <c r="H3" s="6" t="s">
        <v>29</v>
      </c>
      <c r="I3" s="7"/>
      <c r="J3" s="331" t="str">
        <f>IF(入力シート!$D$8="","",入力シート!$D$8)</f>
        <v/>
      </c>
      <c r="K3" s="331"/>
      <c r="L3" s="8"/>
    </row>
    <row r="4" spans="1:14" ht="18.75" customHeight="1" x14ac:dyDescent="0.4">
      <c r="A4" s="9" t="s">
        <v>30</v>
      </c>
      <c r="B4" s="7"/>
      <c r="C4" s="330" t="str">
        <f>IF(入力シート!$D$7="","",入力シート!$D$7)</f>
        <v/>
      </c>
      <c r="D4" s="330"/>
      <c r="E4" s="330"/>
      <c r="F4" s="330"/>
      <c r="G4" s="330"/>
      <c r="H4" s="330"/>
      <c r="I4" s="330"/>
      <c r="J4" s="330"/>
      <c r="K4" s="7"/>
      <c r="L4" s="8"/>
    </row>
    <row r="5" spans="1:14" ht="18.75" customHeight="1" x14ac:dyDescent="0.4">
      <c r="A5" s="9" t="s">
        <v>31</v>
      </c>
      <c r="B5" s="7"/>
      <c r="C5" s="7"/>
      <c r="D5" s="332" t="str">
        <f>IF(入力シート!$D$5="","",入力シート!$D$5)</f>
        <v/>
      </c>
      <c r="E5" s="332"/>
      <c r="F5" s="8"/>
      <c r="G5" s="10" t="s">
        <v>32</v>
      </c>
      <c r="H5" s="10"/>
      <c r="I5" s="11"/>
      <c r="J5" s="334" t="str">
        <f>IF(入力シート!$D$10="","",入力シート!$D$10)</f>
        <v/>
      </c>
      <c r="K5" s="334"/>
      <c r="L5" s="8"/>
    </row>
    <row r="6" spans="1:14" ht="18.75" customHeight="1" x14ac:dyDescent="0.4">
      <c r="A6" s="12" t="s">
        <v>33</v>
      </c>
      <c r="B6" s="13"/>
      <c r="C6" s="13"/>
      <c r="D6" s="333" t="str">
        <f>IF(入力シート!$D$5="","",入力シート!$D$5)</f>
        <v/>
      </c>
      <c r="E6" s="333"/>
      <c r="F6" s="12" t="s">
        <v>34</v>
      </c>
      <c r="G6" s="13"/>
      <c r="H6" s="13"/>
      <c r="I6" s="13"/>
      <c r="J6" s="13"/>
      <c r="K6" s="13"/>
      <c r="L6" s="13"/>
    </row>
    <row r="7" spans="1:14" ht="18" customHeight="1" x14ac:dyDescent="0.4">
      <c r="A7" s="335" t="s">
        <v>123</v>
      </c>
      <c r="B7" s="336"/>
      <c r="C7" s="336"/>
      <c r="D7" s="336"/>
      <c r="E7" s="336"/>
      <c r="F7" s="336"/>
      <c r="G7" s="336"/>
      <c r="H7" s="336"/>
      <c r="I7" s="336"/>
      <c r="J7" s="336"/>
      <c r="K7" s="336"/>
      <c r="L7" s="337"/>
    </row>
    <row r="8" spans="1:14" ht="72.95" customHeight="1" x14ac:dyDescent="0.4">
      <c r="A8" s="12"/>
      <c r="B8" s="14"/>
      <c r="C8" s="14"/>
      <c r="D8" s="14"/>
      <c r="E8" s="14"/>
      <c r="F8" s="14"/>
      <c r="G8" s="14"/>
      <c r="H8" s="14"/>
      <c r="I8" s="14"/>
      <c r="J8" s="14"/>
      <c r="K8" s="14"/>
      <c r="L8" s="14"/>
    </row>
    <row r="9" spans="1:14" ht="18" customHeight="1" x14ac:dyDescent="0.4">
      <c r="A9" s="335" t="s">
        <v>124</v>
      </c>
      <c r="B9" s="336"/>
      <c r="C9" s="336"/>
      <c r="D9" s="336"/>
      <c r="E9" s="336"/>
      <c r="F9" s="336"/>
      <c r="G9" s="336"/>
      <c r="H9" s="336"/>
      <c r="I9" s="336"/>
      <c r="J9" s="336"/>
      <c r="K9" s="336"/>
      <c r="L9" s="337"/>
    </row>
    <row r="10" spans="1:14" ht="11.1" customHeight="1" x14ac:dyDescent="0.4">
      <c r="A10" s="265" t="s">
        <v>35</v>
      </c>
      <c r="B10" s="265" t="s">
        <v>36</v>
      </c>
      <c r="C10" s="323" t="str">
        <f>IF(入力シート!$D$16="","",IF(入力シート!F22&lt;=25,"",入力シート!$D$16))</f>
        <v/>
      </c>
      <c r="D10" s="324"/>
      <c r="E10" s="324"/>
      <c r="F10" s="325"/>
      <c r="G10" s="265" t="s">
        <v>37</v>
      </c>
      <c r="H10" s="289" t="s">
        <v>44</v>
      </c>
      <c r="I10" s="290"/>
      <c r="J10" s="314" t="s">
        <v>38</v>
      </c>
      <c r="K10" s="259" t="str">
        <f>IF(入力シート!$D$16="","",IF(入力シート!$F$22&lt;=25,"",入力シート!$F$22))</f>
        <v/>
      </c>
      <c r="L10" s="261" t="s">
        <v>39</v>
      </c>
      <c r="N10" s="15"/>
    </row>
    <row r="11" spans="1:14" ht="11.1" customHeight="1" x14ac:dyDescent="0.4">
      <c r="A11" s="266"/>
      <c r="B11" s="266"/>
      <c r="C11" s="326"/>
      <c r="D11" s="327"/>
      <c r="E11" s="327"/>
      <c r="F11" s="328"/>
      <c r="G11" s="267"/>
      <c r="H11" s="263" t="s">
        <v>40</v>
      </c>
      <c r="I11" s="264"/>
      <c r="J11" s="315"/>
      <c r="K11" s="260"/>
      <c r="L11" s="262"/>
      <c r="M11" s="134"/>
    </row>
    <row r="12" spans="1:14" ht="11.1" customHeight="1" x14ac:dyDescent="0.4">
      <c r="A12" s="266"/>
      <c r="B12" s="267"/>
      <c r="C12" s="263"/>
      <c r="D12" s="264"/>
      <c r="E12" s="264"/>
      <c r="F12" s="329"/>
      <c r="G12" s="265" t="s">
        <v>41</v>
      </c>
      <c r="H12" s="317" t="str">
        <f>IF(入力シート!$D$16="","",IF(入力シート!F22&lt;=25,"",入力シート!$D$19))</f>
        <v/>
      </c>
      <c r="I12" s="318"/>
      <c r="J12" s="315"/>
      <c r="K12" s="268" t="s">
        <v>42</v>
      </c>
      <c r="L12" s="269"/>
    </row>
    <row r="13" spans="1:14" ht="11.1" customHeight="1" x14ac:dyDescent="0.4">
      <c r="A13" s="266"/>
      <c r="B13" s="265" t="s">
        <v>80</v>
      </c>
      <c r="C13" s="291" t="s">
        <v>43</v>
      </c>
      <c r="D13" s="292"/>
      <c r="E13" s="292" t="str">
        <f>IF(入力シート!$D$16="","",IF(入力シート!F22&lt;=25,"",入力シート!$D$17))</f>
        <v/>
      </c>
      <c r="F13" s="293"/>
      <c r="G13" s="266"/>
      <c r="H13" s="319"/>
      <c r="I13" s="320"/>
      <c r="J13" s="315"/>
      <c r="K13" s="270" t="s">
        <v>147</v>
      </c>
      <c r="L13" s="271"/>
    </row>
    <row r="14" spans="1:14" ht="10.15" customHeight="1" x14ac:dyDescent="0.4">
      <c r="A14" s="266"/>
      <c r="B14" s="266"/>
      <c r="C14" s="294" t="str">
        <f>IF(入力シート!$D$16="","",IF(入力シート!F22&lt;=25,"",入力シート!$D$18))</f>
        <v/>
      </c>
      <c r="D14" s="295"/>
      <c r="E14" s="295"/>
      <c r="F14" s="296"/>
      <c r="G14" s="267"/>
      <c r="H14" s="321"/>
      <c r="I14" s="322"/>
      <c r="J14" s="316"/>
      <c r="K14" s="272"/>
      <c r="L14" s="273"/>
    </row>
    <row r="15" spans="1:14" ht="12" customHeight="1" x14ac:dyDescent="0.4">
      <c r="A15" s="266"/>
      <c r="B15" s="266"/>
      <c r="C15" s="297"/>
      <c r="D15" s="298"/>
      <c r="E15" s="298"/>
      <c r="F15" s="299"/>
      <c r="G15" s="303" t="s">
        <v>47</v>
      </c>
      <c r="H15" s="304"/>
      <c r="I15" s="339" t="str">
        <f>IF(入力シート!$D$16="","",IF(入力シート!F22&lt;=25,"",入力シート!$D$20))</f>
        <v/>
      </c>
      <c r="J15" s="340"/>
      <c r="K15" s="340"/>
      <c r="L15" s="341"/>
    </row>
    <row r="16" spans="1:14" ht="12" customHeight="1" x14ac:dyDescent="0.4">
      <c r="A16" s="266"/>
      <c r="B16" s="266"/>
      <c r="C16" s="297"/>
      <c r="D16" s="298"/>
      <c r="E16" s="298"/>
      <c r="F16" s="299"/>
      <c r="G16" s="311" t="s">
        <v>46</v>
      </c>
      <c r="H16" s="312"/>
      <c r="I16" s="342"/>
      <c r="J16" s="343"/>
      <c r="K16" s="343"/>
      <c r="L16" s="344"/>
    </row>
    <row r="17" spans="1:14" ht="12" customHeight="1" x14ac:dyDescent="0.4">
      <c r="A17" s="266"/>
      <c r="B17" s="266"/>
      <c r="C17" s="297"/>
      <c r="D17" s="298"/>
      <c r="E17" s="298"/>
      <c r="F17" s="299"/>
      <c r="G17" s="303" t="s">
        <v>49</v>
      </c>
      <c r="H17" s="304"/>
      <c r="I17" s="339" t="str">
        <f>IF(入力シート!$D$16="","",IF(入力シート!F22&lt;=25,"",入力シート!$D$21))</f>
        <v/>
      </c>
      <c r="J17" s="340"/>
      <c r="K17" s="340"/>
      <c r="L17" s="341"/>
    </row>
    <row r="18" spans="1:14" ht="12" customHeight="1" x14ac:dyDescent="0.4">
      <c r="A18" s="267"/>
      <c r="B18" s="267"/>
      <c r="C18" s="300"/>
      <c r="D18" s="301"/>
      <c r="E18" s="301"/>
      <c r="F18" s="302"/>
      <c r="G18" s="311" t="s">
        <v>50</v>
      </c>
      <c r="H18" s="313"/>
      <c r="I18" s="342"/>
      <c r="J18" s="343"/>
      <c r="K18" s="343"/>
      <c r="L18" s="344"/>
    </row>
    <row r="19" spans="1:14" ht="11.1" customHeight="1" x14ac:dyDescent="0.4">
      <c r="A19" s="265" t="s">
        <v>81</v>
      </c>
      <c r="B19" s="265" t="s">
        <v>36</v>
      </c>
      <c r="C19" s="280" t="str">
        <f>IF($K$10&gt;=51,"",IF(入力シート!$F$30&lt;=25,"",入力シート!$D$24))</f>
        <v/>
      </c>
      <c r="D19" s="281"/>
      <c r="E19" s="281"/>
      <c r="F19" s="282"/>
      <c r="G19" s="265" t="s">
        <v>37</v>
      </c>
      <c r="H19" s="289" t="s">
        <v>44</v>
      </c>
      <c r="I19" s="290"/>
      <c r="J19" s="314" t="s">
        <v>38</v>
      </c>
      <c r="K19" s="259" t="str">
        <f>IF($K$10&gt;=51,"",IF(入力シート!$F$30&lt;=25,"",入力シート!$F$30))</f>
        <v/>
      </c>
      <c r="L19" s="261" t="s">
        <v>39</v>
      </c>
      <c r="N19" s="15"/>
    </row>
    <row r="20" spans="1:14" ht="11.1" customHeight="1" x14ac:dyDescent="0.4">
      <c r="A20" s="266"/>
      <c r="B20" s="266"/>
      <c r="C20" s="283"/>
      <c r="D20" s="284"/>
      <c r="E20" s="284"/>
      <c r="F20" s="285"/>
      <c r="G20" s="267"/>
      <c r="H20" s="263" t="s">
        <v>40</v>
      </c>
      <c r="I20" s="264"/>
      <c r="J20" s="315"/>
      <c r="K20" s="260"/>
      <c r="L20" s="262"/>
    </row>
    <row r="21" spans="1:14" ht="11.1" customHeight="1" x14ac:dyDescent="0.4">
      <c r="A21" s="266"/>
      <c r="B21" s="267"/>
      <c r="C21" s="286"/>
      <c r="D21" s="287"/>
      <c r="E21" s="287"/>
      <c r="F21" s="288"/>
      <c r="G21" s="265" t="s">
        <v>41</v>
      </c>
      <c r="H21" s="274" t="str">
        <f>IF($K$10&gt;=51,"",IF(入力シート!$F$30&lt;=25,"",入力シート!$D$27))</f>
        <v/>
      </c>
      <c r="I21" s="275"/>
      <c r="J21" s="315"/>
      <c r="K21" s="268" t="s">
        <v>42</v>
      </c>
      <c r="L21" s="269"/>
    </row>
    <row r="22" spans="1:14" ht="11.1" customHeight="1" x14ac:dyDescent="0.4">
      <c r="A22" s="266"/>
      <c r="B22" s="265" t="s">
        <v>80</v>
      </c>
      <c r="C22" s="291" t="s">
        <v>43</v>
      </c>
      <c r="D22" s="292"/>
      <c r="E22" s="292" t="str">
        <f>IF($K$10&gt;=51,"",IF(入力シート!$F$30&lt;=25,"",入力シート!$D$25))</f>
        <v/>
      </c>
      <c r="F22" s="293"/>
      <c r="G22" s="266"/>
      <c r="H22" s="276"/>
      <c r="I22" s="277"/>
      <c r="J22" s="315"/>
      <c r="K22" s="270" t="s">
        <v>147</v>
      </c>
      <c r="L22" s="271"/>
    </row>
    <row r="23" spans="1:14" ht="10.15" customHeight="1" x14ac:dyDescent="0.4">
      <c r="A23" s="266"/>
      <c r="B23" s="266"/>
      <c r="C23" s="294" t="str">
        <f>IF($K$10&gt;=51,"",IF(入力シート!$F$30&lt;=25,"",入力シート!$D$26))</f>
        <v/>
      </c>
      <c r="D23" s="295"/>
      <c r="E23" s="295"/>
      <c r="F23" s="296"/>
      <c r="G23" s="267"/>
      <c r="H23" s="278"/>
      <c r="I23" s="279"/>
      <c r="J23" s="316"/>
      <c r="K23" s="272"/>
      <c r="L23" s="273"/>
    </row>
    <row r="24" spans="1:14" ht="12" customHeight="1" x14ac:dyDescent="0.4">
      <c r="A24" s="266"/>
      <c r="B24" s="266"/>
      <c r="C24" s="297"/>
      <c r="D24" s="298"/>
      <c r="E24" s="298"/>
      <c r="F24" s="299"/>
      <c r="G24" s="303" t="s">
        <v>47</v>
      </c>
      <c r="H24" s="304"/>
      <c r="I24" s="305" t="str">
        <f>IF($K$10&gt;=51,"",IF(入力シート!$F$30&lt;=25,"",入力シート!$D$28))</f>
        <v/>
      </c>
      <c r="J24" s="306"/>
      <c r="K24" s="306"/>
      <c r="L24" s="307"/>
    </row>
    <row r="25" spans="1:14" ht="12" customHeight="1" x14ac:dyDescent="0.4">
      <c r="A25" s="266"/>
      <c r="B25" s="266"/>
      <c r="C25" s="297"/>
      <c r="D25" s="298"/>
      <c r="E25" s="298"/>
      <c r="F25" s="299"/>
      <c r="G25" s="311" t="s">
        <v>46</v>
      </c>
      <c r="H25" s="312"/>
      <c r="I25" s="308"/>
      <c r="J25" s="309"/>
      <c r="K25" s="309"/>
      <c r="L25" s="310"/>
    </row>
    <row r="26" spans="1:14" ht="12" customHeight="1" x14ac:dyDescent="0.4">
      <c r="A26" s="266"/>
      <c r="B26" s="266"/>
      <c r="C26" s="297"/>
      <c r="D26" s="298"/>
      <c r="E26" s="298"/>
      <c r="F26" s="299"/>
      <c r="G26" s="303" t="s">
        <v>49</v>
      </c>
      <c r="H26" s="304"/>
      <c r="I26" s="305" t="str">
        <f>IF($K$10&gt;=51,"",IF(入力シート!$F$30&lt;=25,"",入力シート!$D$29))</f>
        <v/>
      </c>
      <c r="J26" s="306"/>
      <c r="K26" s="306"/>
      <c r="L26" s="307"/>
    </row>
    <row r="27" spans="1:14" ht="12" customHeight="1" x14ac:dyDescent="0.4">
      <c r="A27" s="267"/>
      <c r="B27" s="267"/>
      <c r="C27" s="300"/>
      <c r="D27" s="301"/>
      <c r="E27" s="301"/>
      <c r="F27" s="302"/>
      <c r="G27" s="311" t="s">
        <v>50</v>
      </c>
      <c r="H27" s="313"/>
      <c r="I27" s="308"/>
      <c r="J27" s="309"/>
      <c r="K27" s="309"/>
      <c r="L27" s="310"/>
    </row>
    <row r="28" spans="1:14" ht="11.1" customHeight="1" x14ac:dyDescent="0.4">
      <c r="A28" s="265" t="s">
        <v>82</v>
      </c>
      <c r="B28" s="265" t="s">
        <v>36</v>
      </c>
      <c r="C28" s="280" t="str">
        <f>IF($K$10&gt;=51,"",IF(入力シート!$F$38&lt;=25,"",入力シート!$D$32))</f>
        <v/>
      </c>
      <c r="D28" s="281"/>
      <c r="E28" s="281"/>
      <c r="F28" s="282"/>
      <c r="G28" s="265" t="s">
        <v>37</v>
      </c>
      <c r="H28" s="289" t="s">
        <v>44</v>
      </c>
      <c r="I28" s="290"/>
      <c r="J28" s="314" t="s">
        <v>38</v>
      </c>
      <c r="K28" s="259" t="str">
        <f>IF($K$10&gt;=51,"",IF(入力シート!$F$38&lt;=25,"",入力シート!$F$38))</f>
        <v/>
      </c>
      <c r="L28" s="261" t="s">
        <v>39</v>
      </c>
      <c r="N28" s="15"/>
    </row>
    <row r="29" spans="1:14" ht="11.1" customHeight="1" x14ac:dyDescent="0.4">
      <c r="A29" s="266"/>
      <c r="B29" s="266"/>
      <c r="C29" s="283"/>
      <c r="D29" s="284"/>
      <c r="E29" s="284"/>
      <c r="F29" s="285"/>
      <c r="G29" s="267"/>
      <c r="H29" s="263" t="s">
        <v>40</v>
      </c>
      <c r="I29" s="264"/>
      <c r="J29" s="315"/>
      <c r="K29" s="260"/>
      <c r="L29" s="262"/>
    </row>
    <row r="30" spans="1:14" ht="11.1" customHeight="1" x14ac:dyDescent="0.4">
      <c r="A30" s="266"/>
      <c r="B30" s="267"/>
      <c r="C30" s="286"/>
      <c r="D30" s="287"/>
      <c r="E30" s="287"/>
      <c r="F30" s="288"/>
      <c r="G30" s="265" t="s">
        <v>41</v>
      </c>
      <c r="H30" s="274" t="str">
        <f>IF($K$10&gt;=51,"",IF(入力シート!$F$38&lt;=25,"",入力シート!$D$35))</f>
        <v/>
      </c>
      <c r="I30" s="275"/>
      <c r="J30" s="315"/>
      <c r="K30" s="268" t="s">
        <v>42</v>
      </c>
      <c r="L30" s="269"/>
    </row>
    <row r="31" spans="1:14" ht="11.1" customHeight="1" x14ac:dyDescent="0.4">
      <c r="A31" s="266"/>
      <c r="B31" s="265" t="s">
        <v>80</v>
      </c>
      <c r="C31" s="291" t="s">
        <v>43</v>
      </c>
      <c r="D31" s="292"/>
      <c r="E31" s="292" t="str">
        <f>IF($K$10&gt;=51,"",IF(入力シート!$F$38&lt;=25,"",入力シート!$D$33))</f>
        <v/>
      </c>
      <c r="F31" s="293"/>
      <c r="G31" s="266"/>
      <c r="H31" s="276"/>
      <c r="I31" s="277"/>
      <c r="J31" s="315"/>
      <c r="K31" s="270" t="s">
        <v>147</v>
      </c>
      <c r="L31" s="271"/>
    </row>
    <row r="32" spans="1:14" ht="10.15" customHeight="1" x14ac:dyDescent="0.4">
      <c r="A32" s="266"/>
      <c r="B32" s="266"/>
      <c r="C32" s="294" t="str">
        <f>IF($K$10&gt;=51,"",IF(入力シート!$F$38&lt;=25,"",入力シート!$D$34))</f>
        <v/>
      </c>
      <c r="D32" s="295"/>
      <c r="E32" s="295"/>
      <c r="F32" s="296"/>
      <c r="G32" s="267"/>
      <c r="H32" s="278"/>
      <c r="I32" s="279"/>
      <c r="J32" s="316"/>
      <c r="K32" s="272"/>
      <c r="L32" s="273"/>
    </row>
    <row r="33" spans="1:12" ht="12" customHeight="1" x14ac:dyDescent="0.4">
      <c r="A33" s="266"/>
      <c r="B33" s="266"/>
      <c r="C33" s="297"/>
      <c r="D33" s="298"/>
      <c r="E33" s="298"/>
      <c r="F33" s="299"/>
      <c r="G33" s="303" t="s">
        <v>47</v>
      </c>
      <c r="H33" s="304"/>
      <c r="I33" s="305" t="str">
        <f>IF($K$10&gt;=51,"",IF(入力シート!$F$38&lt;=25,"",入力シート!$D$36))</f>
        <v/>
      </c>
      <c r="J33" s="306"/>
      <c r="K33" s="306"/>
      <c r="L33" s="307"/>
    </row>
    <row r="34" spans="1:12" ht="12" customHeight="1" x14ac:dyDescent="0.4">
      <c r="A34" s="266"/>
      <c r="B34" s="266"/>
      <c r="C34" s="297"/>
      <c r="D34" s="298"/>
      <c r="E34" s="298"/>
      <c r="F34" s="299"/>
      <c r="G34" s="311" t="s">
        <v>46</v>
      </c>
      <c r="H34" s="312"/>
      <c r="I34" s="308"/>
      <c r="J34" s="309"/>
      <c r="K34" s="309"/>
      <c r="L34" s="310"/>
    </row>
    <row r="35" spans="1:12" ht="12" customHeight="1" x14ac:dyDescent="0.4">
      <c r="A35" s="266"/>
      <c r="B35" s="266"/>
      <c r="C35" s="297"/>
      <c r="D35" s="298"/>
      <c r="E35" s="298"/>
      <c r="F35" s="299"/>
      <c r="G35" s="303" t="s">
        <v>49</v>
      </c>
      <c r="H35" s="304"/>
      <c r="I35" s="305" t="str">
        <f>IF($K$10&gt;=51,"",IF(入力シート!$F$38&lt;=25,"",入力シート!$D$37))</f>
        <v/>
      </c>
      <c r="J35" s="306"/>
      <c r="K35" s="306"/>
      <c r="L35" s="307"/>
    </row>
    <row r="36" spans="1:12" ht="12" customHeight="1" x14ac:dyDescent="0.4">
      <c r="A36" s="267"/>
      <c r="B36" s="267"/>
      <c r="C36" s="300"/>
      <c r="D36" s="301"/>
      <c r="E36" s="301"/>
      <c r="F36" s="302"/>
      <c r="G36" s="311" t="s">
        <v>50</v>
      </c>
      <c r="H36" s="313"/>
      <c r="I36" s="308"/>
      <c r="J36" s="309"/>
      <c r="K36" s="309"/>
      <c r="L36" s="310"/>
    </row>
    <row r="37" spans="1:12" ht="5.0999999999999996" customHeight="1" x14ac:dyDescent="0.35">
      <c r="A37" s="98"/>
      <c r="B37" s="98"/>
      <c r="C37" s="99"/>
      <c r="D37" s="99"/>
      <c r="E37" s="99"/>
      <c r="F37" s="99"/>
      <c r="G37" s="98"/>
      <c r="H37" s="98"/>
      <c r="I37" s="100"/>
      <c r="J37" s="100"/>
      <c r="K37" s="100"/>
      <c r="L37" s="100"/>
    </row>
  </sheetData>
  <mergeCells count="78">
    <mergeCell ref="C4:J4"/>
    <mergeCell ref="A2:L2"/>
    <mergeCell ref="A9:L9"/>
    <mergeCell ref="A10:A18"/>
    <mergeCell ref="B10:B12"/>
    <mergeCell ref="G10:G11"/>
    <mergeCell ref="H10:I10"/>
    <mergeCell ref="J10:J14"/>
    <mergeCell ref="K10:K11"/>
    <mergeCell ref="B13:B18"/>
    <mergeCell ref="G15:H15"/>
    <mergeCell ref="I15:L16"/>
    <mergeCell ref="G16:H16"/>
    <mergeCell ref="G17:H17"/>
    <mergeCell ref="I17:L18"/>
    <mergeCell ref="G18:H18"/>
    <mergeCell ref="C14:F18"/>
    <mergeCell ref="H12:I14"/>
    <mergeCell ref="L10:L11"/>
    <mergeCell ref="C10:F12"/>
    <mergeCell ref="C3:F3"/>
    <mergeCell ref="J3:K3"/>
    <mergeCell ref="D5:E5"/>
    <mergeCell ref="D6:E6"/>
    <mergeCell ref="H11:I11"/>
    <mergeCell ref="G12:G14"/>
    <mergeCell ref="K12:L12"/>
    <mergeCell ref="C13:D13"/>
    <mergeCell ref="E13:F13"/>
    <mergeCell ref="K13:L14"/>
    <mergeCell ref="J5:K5"/>
    <mergeCell ref="A7:L7"/>
    <mergeCell ref="A19:A27"/>
    <mergeCell ref="B19:B21"/>
    <mergeCell ref="C19:F21"/>
    <mergeCell ref="G19:G20"/>
    <mergeCell ref="H19:I19"/>
    <mergeCell ref="B22:B27"/>
    <mergeCell ref="C22:D22"/>
    <mergeCell ref="E22:F22"/>
    <mergeCell ref="C23:F27"/>
    <mergeCell ref="G24:H24"/>
    <mergeCell ref="I24:L25"/>
    <mergeCell ref="G25:H25"/>
    <mergeCell ref="G26:H26"/>
    <mergeCell ref="I26:L27"/>
    <mergeCell ref="G27:H27"/>
    <mergeCell ref="J19:J23"/>
    <mergeCell ref="K19:K20"/>
    <mergeCell ref="L19:L20"/>
    <mergeCell ref="H20:I20"/>
    <mergeCell ref="G21:G23"/>
    <mergeCell ref="K21:L21"/>
    <mergeCell ref="K22:L23"/>
    <mergeCell ref="H21:I23"/>
    <mergeCell ref="A28:A36"/>
    <mergeCell ref="B28:B30"/>
    <mergeCell ref="C28:F30"/>
    <mergeCell ref="G28:G29"/>
    <mergeCell ref="H28:I28"/>
    <mergeCell ref="B31:B36"/>
    <mergeCell ref="C31:D31"/>
    <mergeCell ref="E31:F31"/>
    <mergeCell ref="C32:F36"/>
    <mergeCell ref="G33:H33"/>
    <mergeCell ref="I33:L34"/>
    <mergeCell ref="G34:H34"/>
    <mergeCell ref="G35:H35"/>
    <mergeCell ref="I35:L36"/>
    <mergeCell ref="G36:H36"/>
    <mergeCell ref="J28:J32"/>
    <mergeCell ref="K28:K29"/>
    <mergeCell ref="L28:L29"/>
    <mergeCell ref="H29:I29"/>
    <mergeCell ref="G30:G32"/>
    <mergeCell ref="K30:L30"/>
    <mergeCell ref="K31:L32"/>
    <mergeCell ref="H30:I32"/>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5" r:id="rId4">
          <objectPr defaultSize="0" r:id="rId5">
            <anchor moveWithCells="1">
              <from>
                <xdr:col>0</xdr:col>
                <xdr:colOff>0</xdr:colOff>
                <xdr:row>37</xdr:row>
                <xdr:rowOff>0</xdr:rowOff>
              </from>
              <to>
                <xdr:col>12</xdr:col>
                <xdr:colOff>28575</xdr:colOff>
                <xdr:row>42</xdr:row>
                <xdr:rowOff>28575</xdr:rowOff>
              </to>
            </anchor>
          </objectPr>
        </oleObject>
      </mc:Choice>
      <mc:Fallback>
        <oleObject progId="文書" shapeId="5125" r:id="rId4"/>
      </mc:Fallback>
    </mc:AlternateContent>
    <mc:AlternateContent xmlns:mc="http://schemas.openxmlformats.org/markup-compatibility/2006">
      <mc:Choice Requires="x14">
        <oleObject progId="Document" shapeId="5126" r:id="rId6">
          <objectPr defaultSize="0" r:id="rId7">
            <anchor moveWithCells="1">
              <from>
                <xdr:col>0</xdr:col>
                <xdr:colOff>0</xdr:colOff>
                <xdr:row>7</xdr:row>
                <xdr:rowOff>0</xdr:rowOff>
              </from>
              <to>
                <xdr:col>12</xdr:col>
                <xdr:colOff>238125</xdr:colOff>
                <xdr:row>8</xdr:row>
                <xdr:rowOff>219075</xdr:rowOff>
              </to>
            </anchor>
          </objectPr>
        </oleObject>
      </mc:Choice>
      <mc:Fallback>
        <oleObject progId="Document" shapeId="5126"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zoomScaleNormal="100" zoomScaleSheetLayoutView="100" workbookViewId="0"/>
  </sheetViews>
  <sheetFormatPr defaultColWidth="8.75" defaultRowHeight="13.5" x14ac:dyDescent="0.4"/>
  <cols>
    <col min="1" max="1" width="4.75" style="1" customWidth="1"/>
    <col min="2" max="2" width="26.125" style="1" bestFit="1" customWidth="1"/>
    <col min="3" max="3" width="33.875" style="1" bestFit="1" customWidth="1"/>
    <col min="4" max="4" width="11.75" style="1" customWidth="1"/>
    <col min="5" max="5" width="10.75" style="1" customWidth="1"/>
    <col min="6" max="6" width="16.75" style="1" customWidth="1"/>
    <col min="7" max="7" width="5.75" style="1" customWidth="1"/>
    <col min="8" max="8" width="5" style="1" bestFit="1" customWidth="1"/>
    <col min="9" max="16384" width="8.75" style="1"/>
  </cols>
  <sheetData>
    <row r="1" spans="1:8" ht="20.100000000000001" customHeight="1" x14ac:dyDescent="0.4">
      <c r="B1" s="136" t="str">
        <f>IF(入力シート!$D$6="","",入力シート!$D$6)</f>
        <v/>
      </c>
    </row>
    <row r="2" spans="1:8" ht="19.899999999999999" customHeight="1" x14ac:dyDescent="0.4">
      <c r="A2" s="345" t="s">
        <v>24</v>
      </c>
      <c r="B2" s="345"/>
      <c r="C2" s="345"/>
      <c r="D2" s="345"/>
      <c r="E2" s="345"/>
      <c r="F2" s="345"/>
      <c r="G2" s="345"/>
      <c r="H2" s="345"/>
    </row>
    <row r="3" spans="1:8" ht="19.899999999999999" customHeight="1" x14ac:dyDescent="0.4">
      <c r="F3" s="348" t="str">
        <f>IF(入力シート!$D$5="","",入力シート!$D$5)</f>
        <v/>
      </c>
      <c r="G3" s="348"/>
      <c r="H3" s="4" t="s">
        <v>18</v>
      </c>
    </row>
    <row r="4" spans="1:8" ht="19.899999999999999" customHeight="1" x14ac:dyDescent="0.4">
      <c r="A4" s="17" t="s">
        <v>19</v>
      </c>
      <c r="B4" s="17" t="s">
        <v>20</v>
      </c>
      <c r="C4" s="17" t="s">
        <v>25</v>
      </c>
      <c r="D4" s="17" t="s">
        <v>21</v>
      </c>
      <c r="E4" s="17" t="s">
        <v>22</v>
      </c>
      <c r="F4" s="17" t="s">
        <v>23</v>
      </c>
      <c r="G4" s="346" t="s">
        <v>13</v>
      </c>
      <c r="H4" s="346"/>
    </row>
    <row r="5" spans="1:8" ht="39.950000000000003" customHeight="1" x14ac:dyDescent="0.4">
      <c r="A5" s="2">
        <v>1</v>
      </c>
      <c r="B5" s="83" t="str">
        <f>IF(入力シート!$D$18="","",入力シート!$D$18)</f>
        <v/>
      </c>
      <c r="C5" s="82" t="str">
        <f>IF(入力シート!$D$16="","",入力シート!$D$16)</f>
        <v/>
      </c>
      <c r="D5" s="17" t="s">
        <v>68</v>
      </c>
      <c r="E5" s="137" t="str">
        <f>IF(入力シート!$D$22="","",入力シート!$D$22)</f>
        <v/>
      </c>
      <c r="F5" s="3" t="str">
        <f>IF(入力シート!$D$23="","",入力シート!D$23)</f>
        <v/>
      </c>
      <c r="G5" s="347" t="s">
        <v>71</v>
      </c>
      <c r="H5" s="347"/>
    </row>
    <row r="6" spans="1:8" ht="39.950000000000003" customHeight="1" x14ac:dyDescent="0.4">
      <c r="A6" s="2" t="str">
        <f>IF(入力シート!$D$24="","",$A$5+1)</f>
        <v/>
      </c>
      <c r="B6" s="83" t="str">
        <f>IF(入力シート!$D$26="","",入力シート!$D$26)</f>
        <v/>
      </c>
      <c r="C6" s="103" t="str">
        <f>IF(入力シート!$D$24="","",入力シート!$D$24)</f>
        <v/>
      </c>
      <c r="D6" s="17" t="str">
        <f>IF(B6="","",$D$5)</f>
        <v/>
      </c>
      <c r="E6" s="138" t="str">
        <f>IF(入力シート!$D$30="","",入力シート!$D$30)</f>
        <v/>
      </c>
      <c r="F6" s="3" t="str">
        <f>IF(入力シート!$D$31="","",入力シート!D$31)</f>
        <v/>
      </c>
      <c r="G6" s="346" t="str">
        <f>IF(B6="","",$G$5)</f>
        <v/>
      </c>
      <c r="H6" s="346"/>
    </row>
    <row r="7" spans="1:8" ht="39.950000000000003" customHeight="1" x14ac:dyDescent="0.4">
      <c r="A7" s="2" t="str">
        <f>IF(入力シート!$D$32="","",$A$5+2)</f>
        <v/>
      </c>
      <c r="B7" s="104" t="str">
        <f>IF(入力シート!$D$34="","",入力シート!$D$34)</f>
        <v/>
      </c>
      <c r="C7" s="103" t="str">
        <f>IF(入力シート!$D$32="","",入力シート!$D$32)</f>
        <v/>
      </c>
      <c r="D7" s="17" t="str">
        <f>IF(B7="","",$D$5)</f>
        <v/>
      </c>
      <c r="E7" s="138" t="str">
        <f>IF(入力シート!$D$38="","",入力シート!$D$38)</f>
        <v/>
      </c>
      <c r="F7" s="3" t="str">
        <f>IF(入力シート!$D$39="","",入力シート!D$39)</f>
        <v/>
      </c>
      <c r="G7" s="346" t="str">
        <f t="shared" ref="G7:G12" si="0">IF(B7="","",$G$5)</f>
        <v/>
      </c>
      <c r="H7" s="346"/>
    </row>
    <row r="8" spans="1:8" ht="39.950000000000003" customHeight="1" x14ac:dyDescent="0.4">
      <c r="A8" s="2" t="str">
        <f>IF(入力シート!$D$40="","",$A$5+3)</f>
        <v/>
      </c>
      <c r="B8" s="104" t="str">
        <f>IF(入力シート!$D$41="","",入力シート!$D$41)</f>
        <v/>
      </c>
      <c r="C8" s="103" t="str">
        <f>IF(入力シート!$D$40="","",入力シート!$D$40)</f>
        <v/>
      </c>
      <c r="D8" s="17" t="str">
        <f t="shared" ref="D8:D12" si="1">IF(B8="","",$D$5)</f>
        <v/>
      </c>
      <c r="E8" s="138" t="str">
        <f>IF(入力シート!$D$42="","",入力シート!$D$42)</f>
        <v/>
      </c>
      <c r="F8" s="3" t="str">
        <f>IF(入力シート!$D$43="","",入力シート!D$43)</f>
        <v/>
      </c>
      <c r="G8" s="346" t="str">
        <f t="shared" si="0"/>
        <v/>
      </c>
      <c r="H8" s="346"/>
    </row>
    <row r="9" spans="1:8" ht="39.950000000000003" customHeight="1" x14ac:dyDescent="0.4">
      <c r="A9" s="2" t="str">
        <f>IF(入力シート!$D$44="","",$A$5+4)</f>
        <v/>
      </c>
      <c r="B9" s="104" t="str">
        <f>IF(入力シート!$D$45="","",入力シート!$D$45)</f>
        <v/>
      </c>
      <c r="C9" s="103" t="str">
        <f>IF(入力シート!$D$44="","",入力シート!$D$44)</f>
        <v/>
      </c>
      <c r="D9" s="17" t="str">
        <f t="shared" si="1"/>
        <v/>
      </c>
      <c r="E9" s="138" t="str">
        <f>IF(入力シート!$D$46="","",入力シート!$D$46)</f>
        <v/>
      </c>
      <c r="F9" s="3" t="str">
        <f>IF(入力シート!$D$47="","",入力シート!D$47)</f>
        <v/>
      </c>
      <c r="G9" s="346" t="str">
        <f t="shared" si="0"/>
        <v/>
      </c>
      <c r="H9" s="346"/>
    </row>
    <row r="10" spans="1:8" ht="39.950000000000003" customHeight="1" x14ac:dyDescent="0.4">
      <c r="A10" s="2" t="str">
        <f>IF(入力シート!$D$48="","",$A$5+5)</f>
        <v/>
      </c>
      <c r="B10" s="104" t="str">
        <f>IF(入力シート!$D$49="","",入力シート!$D$49)</f>
        <v/>
      </c>
      <c r="C10" s="103" t="str">
        <f>IF(入力シート!$D$48="","",入力シート!$D$48)</f>
        <v/>
      </c>
      <c r="D10" s="17" t="str">
        <f t="shared" si="1"/>
        <v/>
      </c>
      <c r="E10" s="138" t="str">
        <f>IF(入力シート!$D$50="","",入力シート!$D$50)</f>
        <v/>
      </c>
      <c r="F10" s="3" t="str">
        <f>IF(入力シート!$D$51="","",入力シート!D$51)</f>
        <v/>
      </c>
      <c r="G10" s="346" t="str">
        <f t="shared" si="0"/>
        <v/>
      </c>
      <c r="H10" s="346"/>
    </row>
    <row r="11" spans="1:8" ht="39.950000000000003" customHeight="1" x14ac:dyDescent="0.4">
      <c r="A11" s="2" t="str">
        <f>IF(入力シート!$D$52="","",$A$5+6)</f>
        <v/>
      </c>
      <c r="B11" s="104" t="str">
        <f>IF(入力シート!$D$53="","",入力シート!$D$53)</f>
        <v/>
      </c>
      <c r="C11" s="103" t="str">
        <f>IF(入力シート!$D$52="","",入力シート!$D$52)</f>
        <v/>
      </c>
      <c r="D11" s="17" t="str">
        <f t="shared" si="1"/>
        <v/>
      </c>
      <c r="E11" s="138" t="str">
        <f>IF(入力シート!$D$54="","",入力シート!$D$54)</f>
        <v/>
      </c>
      <c r="F11" s="3" t="str">
        <f>IF(入力シート!$D$55="","",入力シート!D$55)</f>
        <v/>
      </c>
      <c r="G11" s="346" t="str">
        <f t="shared" si="0"/>
        <v/>
      </c>
      <c r="H11" s="346"/>
    </row>
    <row r="12" spans="1:8" ht="39.950000000000003" customHeight="1" x14ac:dyDescent="0.4">
      <c r="A12" s="2" t="str">
        <f>IF(入力シート!$D$56="","",$A$5+7)</f>
        <v/>
      </c>
      <c r="B12" s="104" t="str">
        <f>IF(入力シート!$D$57="","",入力シート!$D$57)</f>
        <v/>
      </c>
      <c r="C12" s="103" t="str">
        <f>IF(入力シート!$D$56="","",入力シート!$D$56)</f>
        <v/>
      </c>
      <c r="D12" s="17" t="str">
        <f t="shared" si="1"/>
        <v/>
      </c>
      <c r="E12" s="138" t="str">
        <f>IF(入力シート!$D$58="","",入力シート!$D$58)</f>
        <v/>
      </c>
      <c r="F12" s="3" t="str">
        <f>IF(入力シート!$D$59="","",入力シート!D$59)</f>
        <v/>
      </c>
      <c r="G12" s="346" t="str">
        <f t="shared" si="0"/>
        <v/>
      </c>
      <c r="H12" s="346"/>
    </row>
    <row r="13" spans="1:8" ht="19.899999999999999" customHeight="1" x14ac:dyDescent="0.4"/>
    <row r="14" spans="1:8" ht="19.899999999999999" customHeight="1" x14ac:dyDescent="0.4"/>
    <row r="15" spans="1:8" ht="19.899999999999999" customHeight="1" x14ac:dyDescent="0.4"/>
    <row r="16" spans="1:8"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sheetData>
  <mergeCells count="11">
    <mergeCell ref="G12:H12"/>
    <mergeCell ref="G8:H8"/>
    <mergeCell ref="F3:G3"/>
    <mergeCell ref="G9:H9"/>
    <mergeCell ref="G10:H10"/>
    <mergeCell ref="G11:H11"/>
    <mergeCell ref="A2:H2"/>
    <mergeCell ref="G4:H4"/>
    <mergeCell ref="G5:H5"/>
    <mergeCell ref="G6:H6"/>
    <mergeCell ref="G7:H7"/>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workbookViewId="0"/>
  </sheetViews>
  <sheetFormatPr defaultColWidth="8.75" defaultRowHeight="18.75" x14ac:dyDescent="0.4"/>
  <cols>
    <col min="1" max="1" width="4.75" style="108" customWidth="1"/>
    <col min="2" max="16384" width="8.75" style="108"/>
  </cols>
  <sheetData>
    <row r="2" spans="1:9" x14ac:dyDescent="0.4">
      <c r="A2" s="106"/>
      <c r="B2" s="107"/>
      <c r="C2" s="107"/>
      <c r="D2" s="107"/>
      <c r="E2" s="107"/>
      <c r="F2" s="107"/>
      <c r="G2" s="107"/>
      <c r="H2" s="107"/>
      <c r="I2" s="107"/>
    </row>
    <row r="3" spans="1:9" ht="28.15" customHeight="1" x14ac:dyDescent="0.4">
      <c r="A3" s="351" t="s">
        <v>83</v>
      </c>
      <c r="B3" s="351"/>
      <c r="C3" s="351"/>
      <c r="D3" s="351"/>
      <c r="E3" s="351"/>
      <c r="F3" s="351"/>
      <c r="G3" s="351"/>
      <c r="H3" s="351"/>
      <c r="I3" s="351"/>
    </row>
    <row r="4" spans="1:9" ht="19.899999999999999" customHeight="1" x14ac:dyDescent="0.4">
      <c r="A4" s="109"/>
      <c r="B4" s="107"/>
      <c r="C4" s="107"/>
      <c r="D4" s="107"/>
      <c r="E4" s="107"/>
      <c r="F4" s="107"/>
      <c r="G4" s="107"/>
      <c r="H4" s="107"/>
      <c r="I4" s="107"/>
    </row>
    <row r="5" spans="1:9" ht="19.899999999999999" customHeight="1" x14ac:dyDescent="0.4">
      <c r="A5" s="352" t="s">
        <v>84</v>
      </c>
      <c r="B5" s="352"/>
      <c r="C5" s="352"/>
      <c r="D5" s="352"/>
      <c r="E5" s="352"/>
      <c r="F5" s="352"/>
      <c r="G5" s="352"/>
      <c r="H5" s="352"/>
      <c r="I5" s="352"/>
    </row>
    <row r="6" spans="1:9" ht="19.899999999999999" customHeight="1" x14ac:dyDescent="0.4">
      <c r="A6" s="110"/>
      <c r="B6" s="111" t="s">
        <v>85</v>
      </c>
      <c r="C6" s="353" t="str">
        <f>IF(入力シート!$D$12="","",入力シート!$D$12)</f>
        <v/>
      </c>
      <c r="D6" s="353"/>
      <c r="E6" s="353"/>
      <c r="F6" s="353"/>
      <c r="G6" s="353"/>
      <c r="H6" s="353"/>
      <c r="I6" s="353"/>
    </row>
    <row r="7" spans="1:9" ht="19.899999999999999" customHeight="1" x14ac:dyDescent="0.4">
      <c r="A7" s="109"/>
      <c r="B7" s="107"/>
      <c r="C7" s="107"/>
      <c r="D7" s="107"/>
      <c r="E7" s="107"/>
      <c r="F7" s="107"/>
      <c r="G7" s="107"/>
      <c r="H7" s="107"/>
      <c r="I7" s="107"/>
    </row>
    <row r="8" spans="1:9" ht="19.899999999999999" customHeight="1" x14ac:dyDescent="0.4">
      <c r="A8" s="109"/>
      <c r="B8" s="111" t="s">
        <v>86</v>
      </c>
      <c r="C8" s="353" t="str">
        <f>IF(入力シート!$D$13="","",入力シート!$D$13)</f>
        <v/>
      </c>
      <c r="D8" s="353"/>
      <c r="E8" s="353"/>
      <c r="F8" s="353"/>
      <c r="G8" s="353"/>
      <c r="H8" s="353"/>
      <c r="I8" s="353"/>
    </row>
    <row r="9" spans="1:9" ht="19.899999999999999" customHeight="1" x14ac:dyDescent="0.4">
      <c r="A9" s="109"/>
      <c r="B9" s="107"/>
      <c r="C9" s="120"/>
      <c r="D9" s="107"/>
      <c r="E9" s="107"/>
      <c r="F9" s="107"/>
      <c r="G9" s="107"/>
      <c r="H9" s="107"/>
      <c r="I9" s="107"/>
    </row>
    <row r="10" spans="1:9" ht="19.899999999999999" customHeight="1" x14ac:dyDescent="0.4">
      <c r="A10" s="350" t="s">
        <v>98</v>
      </c>
      <c r="B10" s="350"/>
      <c r="C10" s="350"/>
      <c r="D10" s="350"/>
      <c r="E10" s="350"/>
      <c r="F10" s="350"/>
      <c r="G10" s="350"/>
      <c r="H10" s="107"/>
      <c r="I10" s="107"/>
    </row>
    <row r="11" spans="1:9" ht="19.899999999999999" customHeight="1" x14ac:dyDescent="0.4">
      <c r="A11" s="109"/>
      <c r="B11" s="107"/>
      <c r="C11" s="107"/>
      <c r="D11" s="107"/>
      <c r="E11" s="107"/>
      <c r="F11" s="107"/>
      <c r="G11" s="107"/>
      <c r="H11" s="107"/>
      <c r="I11" s="107"/>
    </row>
    <row r="12" spans="1:9" ht="19.899999999999999" customHeight="1" x14ac:dyDescent="0.4">
      <c r="A12" s="350" t="s">
        <v>87</v>
      </c>
      <c r="B12" s="350"/>
      <c r="C12" s="350"/>
      <c r="D12" s="350"/>
      <c r="E12" s="350"/>
      <c r="F12" s="350"/>
      <c r="G12" s="350"/>
      <c r="H12" s="350"/>
      <c r="I12" s="350"/>
    </row>
    <row r="13" spans="1:9" ht="19.899999999999999" customHeight="1" x14ac:dyDescent="0.4">
      <c r="A13" s="356" t="s">
        <v>88</v>
      </c>
      <c r="B13" s="356"/>
      <c r="C13" s="356"/>
      <c r="D13" s="356"/>
      <c r="E13" s="356"/>
      <c r="F13" s="356"/>
      <c r="G13" s="356"/>
      <c r="H13" s="356"/>
      <c r="I13" s="356"/>
    </row>
    <row r="14" spans="1:9" ht="19.899999999999999" customHeight="1" x14ac:dyDescent="0.4">
      <c r="A14" s="350" t="s">
        <v>111</v>
      </c>
      <c r="B14" s="350"/>
      <c r="C14" s="350"/>
      <c r="D14" s="350"/>
      <c r="E14" s="350"/>
      <c r="F14" s="350"/>
      <c r="G14" s="350"/>
      <c r="H14" s="350"/>
      <c r="I14" s="350"/>
    </row>
    <row r="15" spans="1:9" ht="19.899999999999999" customHeight="1" x14ac:dyDescent="0.4">
      <c r="A15" s="112" t="s">
        <v>99</v>
      </c>
      <c r="B15" s="112"/>
      <c r="C15" s="112"/>
      <c r="D15" s="112"/>
      <c r="E15" s="112"/>
      <c r="F15" s="112"/>
      <c r="G15" s="112"/>
      <c r="H15" s="112"/>
      <c r="I15" s="112"/>
    </row>
    <row r="16" spans="1:9" ht="19.899999999999999" customHeight="1" x14ac:dyDescent="0.4">
      <c r="A16" s="113" t="s">
        <v>89</v>
      </c>
      <c r="B16" s="113"/>
      <c r="C16" s="113"/>
      <c r="D16" s="113"/>
      <c r="E16" s="113"/>
      <c r="F16" s="113"/>
      <c r="G16" s="114"/>
      <c r="H16" s="114"/>
      <c r="I16" s="114"/>
    </row>
    <row r="17" spans="1:9" ht="19.899999999999999" customHeight="1" x14ac:dyDescent="0.4">
      <c r="A17" s="109"/>
      <c r="B17" s="107"/>
      <c r="C17" s="107"/>
      <c r="D17" s="107"/>
      <c r="E17" s="107"/>
      <c r="F17" s="107"/>
      <c r="G17" s="107"/>
      <c r="H17" s="107"/>
      <c r="I17" s="107"/>
    </row>
    <row r="18" spans="1:9" ht="19.899999999999999" customHeight="1" x14ac:dyDescent="0.4">
      <c r="A18" s="109"/>
      <c r="B18" s="357" t="str">
        <f>IF(入力シート!$D$5="","",入力シート!$D$5)</f>
        <v/>
      </c>
      <c r="C18" s="357"/>
      <c r="D18" s="357"/>
      <c r="E18" s="107"/>
      <c r="F18" s="107"/>
      <c r="G18" s="107"/>
      <c r="H18" s="107"/>
      <c r="I18" s="107"/>
    </row>
    <row r="19" spans="1:9" ht="19.899999999999999" customHeight="1" x14ac:dyDescent="0.4">
      <c r="A19" s="115"/>
      <c r="B19" s="107"/>
      <c r="C19" s="107"/>
      <c r="D19" s="107"/>
      <c r="E19" s="107"/>
      <c r="F19" s="107"/>
      <c r="G19" s="107"/>
      <c r="H19" s="107"/>
      <c r="I19" s="107"/>
    </row>
    <row r="20" spans="1:9" ht="19.899999999999999" customHeight="1" x14ac:dyDescent="0.4">
      <c r="A20" s="109"/>
      <c r="B20" s="107"/>
      <c r="C20" s="107"/>
      <c r="D20" s="116" t="s">
        <v>90</v>
      </c>
      <c r="E20" s="116"/>
      <c r="F20" s="107"/>
      <c r="G20" s="107"/>
      <c r="H20" s="107"/>
      <c r="I20" s="107"/>
    </row>
    <row r="21" spans="1:9" ht="19.899999999999999" customHeight="1" x14ac:dyDescent="0.4">
      <c r="A21" s="110"/>
      <c r="B21" s="107"/>
      <c r="C21" s="107"/>
      <c r="D21" s="117" t="s">
        <v>91</v>
      </c>
      <c r="E21" s="358" t="str">
        <f>IF(入力シート!$D$7="","",入力シート!$D$7)</f>
        <v/>
      </c>
      <c r="F21" s="358"/>
      <c r="G21" s="358"/>
      <c r="H21" s="358"/>
      <c r="I21" s="358"/>
    </row>
    <row r="22" spans="1:9" ht="19.899999999999999" customHeight="1" x14ac:dyDescent="0.4">
      <c r="A22" s="352" t="s">
        <v>92</v>
      </c>
      <c r="B22" s="352"/>
      <c r="C22" s="352"/>
      <c r="D22" s="352"/>
      <c r="E22" s="352"/>
      <c r="F22" s="352"/>
      <c r="G22" s="352"/>
      <c r="H22" s="352"/>
      <c r="I22" s="352"/>
    </row>
    <row r="23" spans="1:9" ht="19.899999999999999" customHeight="1" x14ac:dyDescent="0.4">
      <c r="A23" s="110"/>
      <c r="B23" s="107"/>
      <c r="C23" s="107"/>
      <c r="D23" s="117" t="s">
        <v>93</v>
      </c>
      <c r="E23" s="358" t="str">
        <f>IF(入力シート!$D$6="","",入力シート!$D$6)</f>
        <v/>
      </c>
      <c r="F23" s="358"/>
      <c r="G23" s="358"/>
      <c r="H23" s="358"/>
      <c r="I23" s="358"/>
    </row>
    <row r="24" spans="1:9" ht="19.899999999999999" customHeight="1" x14ac:dyDescent="0.4">
      <c r="A24" s="109"/>
      <c r="B24" s="107"/>
      <c r="C24" s="107"/>
      <c r="D24" s="107"/>
      <c r="E24" s="107"/>
      <c r="F24" s="107"/>
      <c r="G24" s="107"/>
      <c r="H24" s="107"/>
      <c r="I24" s="107"/>
    </row>
    <row r="25" spans="1:9" ht="19.899999999999999" customHeight="1" x14ac:dyDescent="0.4">
      <c r="A25" s="110"/>
      <c r="B25" s="107"/>
      <c r="C25" s="107"/>
      <c r="D25" s="117" t="s">
        <v>94</v>
      </c>
      <c r="E25" s="107"/>
      <c r="F25" s="107"/>
      <c r="G25" s="107"/>
      <c r="H25" s="107"/>
      <c r="I25" s="107"/>
    </row>
    <row r="26" spans="1:9" ht="40.15" customHeight="1" x14ac:dyDescent="0.4">
      <c r="A26" s="110"/>
      <c r="B26" s="107"/>
      <c r="C26" s="107"/>
      <c r="D26" s="118"/>
      <c r="E26" s="119" t="s">
        <v>95</v>
      </c>
      <c r="F26" s="354" t="str">
        <f>IF(入力シート!$D$9="","",入力シート!$D$9)</f>
        <v/>
      </c>
      <c r="G26" s="354"/>
      <c r="H26" s="354"/>
      <c r="I26" s="354"/>
    </row>
    <row r="27" spans="1:9" x14ac:dyDescent="0.4">
      <c r="A27" s="107"/>
      <c r="B27" s="107"/>
      <c r="C27" s="107"/>
      <c r="D27" s="107"/>
      <c r="E27" s="107"/>
      <c r="F27" s="107"/>
      <c r="G27" s="107"/>
      <c r="H27" s="107"/>
      <c r="I27" s="107"/>
    </row>
    <row r="28" spans="1:9" x14ac:dyDescent="0.4">
      <c r="A28" s="107"/>
      <c r="B28" s="107"/>
      <c r="C28" s="107"/>
      <c r="D28" s="107"/>
      <c r="E28" s="119" t="s">
        <v>96</v>
      </c>
      <c r="F28" s="355" t="str">
        <f>入力シート!$B$9</f>
        <v>代表取締役</v>
      </c>
      <c r="G28" s="355"/>
      <c r="H28" s="355"/>
      <c r="I28" s="355"/>
    </row>
    <row r="29" spans="1:9" x14ac:dyDescent="0.4">
      <c r="A29" s="107"/>
      <c r="B29" s="107"/>
      <c r="C29" s="107"/>
      <c r="D29" s="107"/>
      <c r="E29" s="107"/>
      <c r="F29" s="107"/>
      <c r="G29" s="107"/>
      <c r="H29" s="107"/>
      <c r="I29" s="107"/>
    </row>
    <row r="30" spans="1:9" x14ac:dyDescent="0.4">
      <c r="A30" s="107"/>
      <c r="B30" s="107"/>
      <c r="C30" s="107"/>
      <c r="D30" s="107"/>
      <c r="E30" s="119" t="s">
        <v>97</v>
      </c>
      <c r="F30" s="349" t="str">
        <f>IF(入力シート!$D$10="","",入力シート!$D$10)</f>
        <v/>
      </c>
      <c r="G30" s="349"/>
      <c r="H30" s="155" t="s">
        <v>142</v>
      </c>
      <c r="I30" s="151"/>
    </row>
    <row r="31" spans="1:9" x14ac:dyDescent="0.4">
      <c r="H31" s="168"/>
      <c r="I31" s="169" t="s">
        <v>187</v>
      </c>
    </row>
    <row r="34" spans="1:1" x14ac:dyDescent="0.4">
      <c r="A34" s="143"/>
    </row>
  </sheetData>
  <mergeCells count="15">
    <mergeCell ref="F30:G30"/>
    <mergeCell ref="A12:I12"/>
    <mergeCell ref="A3:I3"/>
    <mergeCell ref="A5:I5"/>
    <mergeCell ref="C6:I6"/>
    <mergeCell ref="C8:I8"/>
    <mergeCell ref="A10:G10"/>
    <mergeCell ref="F26:I26"/>
    <mergeCell ref="F28:I28"/>
    <mergeCell ref="A13:I13"/>
    <mergeCell ref="A14:I14"/>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作成手順書</vt:lpstr>
      <vt:lpstr>入力シート</vt:lpstr>
      <vt:lpstr>申出書</vt:lpstr>
      <vt:lpstr>実質的支配者情報一覧</vt:lpstr>
      <vt:lpstr>株主名簿</vt:lpstr>
      <vt:lpstr>委任状</vt:lpstr>
      <vt:lpstr>株主名簿!Print_Area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