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uchiji1u\Desktop\"/>
    </mc:Choice>
  </mc:AlternateContent>
  <bookViews>
    <workbookView xWindow="0" yWindow="0" windowWidth="20490" windowHeight="7530" tabRatio="800"/>
  </bookViews>
  <sheets>
    <sheet name="操作手順書" sheetId="11" r:id="rId1"/>
    <sheet name="入力シート" sheetId="12" r:id="rId2"/>
    <sheet name="実質的支配者情報一覧の保管及び写し交付申出書" sheetId="7" r:id="rId3"/>
    <sheet name="実質的支配者情報一覧" sheetId="9" r:id="rId4"/>
    <sheet name="株主名簿" sheetId="6" r:id="rId5"/>
    <sheet name="委任状" sheetId="15" r:id="rId6"/>
  </sheets>
  <definedNames>
    <definedName name="_xlnm.Print_Area" localSheetId="5">委任状!$A$1:$I$31</definedName>
    <definedName name="_xlnm.Print_Area" localSheetId="4">株主名簿!$A$1:$I$12</definedName>
    <definedName name="_xlnm.Print_Area" localSheetId="3">実質的支配者情報一覧!$A$1:$L$44</definedName>
    <definedName name="_xlnm.Print_Area" localSheetId="2">実質的支配者情報一覧の保管及び写し交付申出書!$A$1:$L$33</definedName>
    <definedName name="_xlnm.Print_Area" localSheetId="0">操作手順書!$A$1:$K$27</definedName>
    <definedName name="_xlnm.Print_Area" localSheetId="1">入力シート!$A$1:$D$90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9" i="12" l="1"/>
  <c r="G12" i="6" l="1"/>
  <c r="G11" i="6"/>
  <c r="G10" i="6"/>
  <c r="G9" i="6"/>
  <c r="G8" i="6"/>
  <c r="G7" i="6"/>
  <c r="G6" i="6"/>
  <c r="G5" i="6"/>
  <c r="H12" i="6"/>
  <c r="H11" i="6"/>
  <c r="H10" i="6"/>
  <c r="H9" i="6"/>
  <c r="H8" i="6"/>
  <c r="H7" i="6"/>
  <c r="H6" i="6"/>
  <c r="H5" i="6"/>
  <c r="F21" i="7" l="1"/>
  <c r="F47" i="12" l="1"/>
  <c r="F35" i="12"/>
  <c r="K11" i="9" s="1"/>
  <c r="I27" i="9" l="1"/>
  <c r="K20" i="9"/>
  <c r="I36" i="9" s="1"/>
  <c r="C24" i="9"/>
  <c r="C20" i="9"/>
  <c r="I25" i="9"/>
  <c r="H22" i="9"/>
  <c r="E23" i="9"/>
  <c r="H30" i="9"/>
  <c r="H29" i="9"/>
  <c r="H21" i="9"/>
  <c r="H20" i="9"/>
  <c r="C29" i="9" l="1"/>
  <c r="I34" i="9"/>
  <c r="H31" i="9"/>
  <c r="C33" i="9"/>
  <c r="E32" i="9"/>
  <c r="K29" i="9"/>
  <c r="I16" i="9"/>
  <c r="H12" i="9"/>
  <c r="H11" i="9"/>
  <c r="H14" i="15" l="1"/>
  <c r="A9" i="9"/>
  <c r="A8" i="9"/>
  <c r="I21" i="7"/>
  <c r="J20" i="7"/>
  <c r="I20" i="7"/>
  <c r="F20" i="7"/>
  <c r="H15" i="7"/>
  <c r="F15" i="7"/>
  <c r="E12" i="12" l="1"/>
  <c r="C25" i="11" s="1"/>
  <c r="E11" i="12"/>
  <c r="C24" i="11" l="1"/>
  <c r="C11" i="9" l="1"/>
  <c r="C15" i="9"/>
  <c r="E14" i="9"/>
  <c r="H13" i="9"/>
  <c r="I18" i="9"/>
  <c r="D6" i="9"/>
  <c r="F8" i="6" l="1"/>
  <c r="F7" i="6"/>
  <c r="F12" i="6" l="1"/>
  <c r="F11" i="6"/>
  <c r="F10" i="6"/>
  <c r="F9" i="6"/>
  <c r="E12" i="6"/>
  <c r="E11" i="6"/>
  <c r="E10" i="6"/>
  <c r="E9" i="6"/>
  <c r="E8" i="6"/>
  <c r="C12" i="6"/>
  <c r="C11" i="6"/>
  <c r="C10" i="6"/>
  <c r="C9" i="6"/>
  <c r="C8" i="6"/>
  <c r="B12" i="6"/>
  <c r="D12" i="6" s="1"/>
  <c r="B11" i="6"/>
  <c r="D11" i="6" s="1"/>
  <c r="B10" i="6"/>
  <c r="D10" i="6" s="1"/>
  <c r="B9" i="6"/>
  <c r="D9" i="6" s="1"/>
  <c r="A12" i="6"/>
  <c r="A11" i="6"/>
  <c r="A10" i="6"/>
  <c r="A9" i="6"/>
  <c r="A8" i="6"/>
  <c r="A6" i="6"/>
  <c r="B8" i="6"/>
  <c r="D8" i="6" s="1"/>
  <c r="F6" i="6"/>
  <c r="F5" i="6"/>
  <c r="E5" i="6"/>
  <c r="A7" i="6" l="1"/>
  <c r="B5" i="6"/>
  <c r="F30" i="15" l="1"/>
  <c r="F26" i="15"/>
  <c r="E23" i="15"/>
  <c r="E21" i="15"/>
  <c r="B18" i="15"/>
  <c r="C8" i="15"/>
  <c r="C6" i="15"/>
  <c r="F4" i="7"/>
  <c r="F3" i="6"/>
  <c r="B1" i="6"/>
  <c r="C5" i="6"/>
  <c r="B6" i="6"/>
  <c r="D6" i="6" s="1"/>
  <c r="J5" i="9"/>
  <c r="D5" i="9"/>
  <c r="C4" i="9"/>
  <c r="J3" i="9"/>
  <c r="C3" i="9"/>
  <c r="G10" i="7"/>
  <c r="G8" i="7"/>
  <c r="F7" i="7"/>
  <c r="F6" i="7"/>
  <c r="F5" i="7"/>
  <c r="F28" i="15" l="1"/>
  <c r="G11" i="7" l="1"/>
  <c r="G14" i="7"/>
  <c r="G13" i="7"/>
  <c r="G12" i="7"/>
  <c r="E7" i="6" l="1"/>
  <c r="C7" i="6"/>
  <c r="B7" i="6"/>
  <c r="E6" i="6"/>
  <c r="C6" i="6"/>
  <c r="D7" i="6" l="1"/>
  <c r="G9" i="7"/>
</calcChain>
</file>

<file path=xl/sharedStrings.xml><?xml version="1.0" encoding="utf-8"?>
<sst xmlns="http://schemas.openxmlformats.org/spreadsheetml/2006/main" count="297" uniqueCount="214">
  <si>
    <t>申出年月日</t>
  </si>
  <si>
    <t>会社法人等番号</t>
  </si>
  <si>
    <t>商号</t>
  </si>
  <si>
    <t>本店</t>
  </si>
  <si>
    <t>申出人の表示</t>
  </si>
  <si>
    <t>住所　</t>
  </si>
  <si>
    <t>資格　</t>
  </si>
  <si>
    <t>氏名　</t>
  </si>
  <si>
    <t>代理人の表示</t>
  </si>
  <si>
    <t>利用目的</t>
  </si>
  <si>
    <t>受領</t>
  </si>
  <si>
    <t>交付方法</t>
  </si>
  <si>
    <t>備考</t>
    <rPh sb="0" eb="2">
      <t>ビコウ</t>
    </rPh>
    <phoneticPr fontId="24"/>
  </si>
  <si>
    <t>株主①</t>
    <rPh sb="0" eb="2">
      <t>カブヌシ</t>
    </rPh>
    <phoneticPr fontId="24"/>
  </si>
  <si>
    <t>株主②</t>
    <rPh sb="0" eb="2">
      <t>カブヌシ</t>
    </rPh>
    <phoneticPr fontId="24"/>
  </si>
  <si>
    <t>株主③</t>
    <rPh sb="0" eb="2">
      <t>カブヌシ</t>
    </rPh>
    <phoneticPr fontId="24"/>
  </si>
  <si>
    <t>氏名</t>
    <rPh sb="0" eb="2">
      <t>シメイ</t>
    </rPh>
    <phoneticPr fontId="24"/>
  </si>
  <si>
    <t>現在</t>
    <rPh sb="0" eb="2">
      <t>ゲンザイ</t>
    </rPh>
    <phoneticPr fontId="24"/>
  </si>
  <si>
    <t>番号</t>
    <rPh sb="0" eb="2">
      <t>バンゴウ</t>
    </rPh>
    <phoneticPr fontId="24"/>
  </si>
  <si>
    <t>氏名又は名称</t>
    <rPh sb="0" eb="2">
      <t>シメイ</t>
    </rPh>
    <rPh sb="2" eb="3">
      <t>マタ</t>
    </rPh>
    <rPh sb="4" eb="6">
      <t>メイショウ</t>
    </rPh>
    <phoneticPr fontId="24"/>
  </si>
  <si>
    <t>株式の種類</t>
    <rPh sb="0" eb="2">
      <t>カブシキ</t>
    </rPh>
    <rPh sb="3" eb="5">
      <t>シュルイ</t>
    </rPh>
    <phoneticPr fontId="24"/>
  </si>
  <si>
    <t>株式数</t>
    <rPh sb="0" eb="2">
      <t>カブシキ</t>
    </rPh>
    <rPh sb="2" eb="3">
      <t>カズ</t>
    </rPh>
    <phoneticPr fontId="24"/>
  </si>
  <si>
    <t>株式取得年月日</t>
    <rPh sb="0" eb="2">
      <t>カブシキ</t>
    </rPh>
    <rPh sb="2" eb="4">
      <t>シュトク</t>
    </rPh>
    <rPh sb="4" eb="7">
      <t>ネンガッピ</t>
    </rPh>
    <phoneticPr fontId="24"/>
  </si>
  <si>
    <t>株　主　名　簿</t>
    <rPh sb="0" eb="1">
      <t>カブ</t>
    </rPh>
    <rPh sb="2" eb="3">
      <t>シュ</t>
    </rPh>
    <rPh sb="4" eb="5">
      <t>メイ</t>
    </rPh>
    <rPh sb="6" eb="7">
      <t>ボ</t>
    </rPh>
    <phoneticPr fontId="24"/>
  </si>
  <si>
    <t>住　　　　　　所</t>
    <rPh sb="0" eb="1">
      <t>ジュウ</t>
    </rPh>
    <rPh sb="7" eb="8">
      <t>ショ</t>
    </rPh>
    <phoneticPr fontId="24"/>
  </si>
  <si>
    <t>（日本産業規格Ａ列４番）</t>
  </si>
  <si>
    <t>実質的支配者情報一覧</t>
    <phoneticPr fontId="24"/>
  </si>
  <si>
    <r>
      <t>（商号）</t>
    </r>
    <r>
      <rPr>
        <b/>
        <sz val="10.5"/>
        <color theme="1"/>
        <rFont val="游明朝"/>
        <family val="1"/>
        <charset val="128"/>
      </rPr>
      <t>　</t>
    </r>
    <phoneticPr fontId="24"/>
  </si>
  <si>
    <t>（会社法人等番号）　　　　　　　 　　　　　　</t>
    <phoneticPr fontId="24"/>
  </si>
  <si>
    <t xml:space="preserve">（本店）                                      　　　　　　　　　　　　　　　　　　　　　　　 </t>
    <phoneticPr fontId="24"/>
  </si>
  <si>
    <t>（作成年月日）</t>
    <phoneticPr fontId="24"/>
  </si>
  <si>
    <t>（作成者（代表者））          　　　　　　　　　　　　</t>
    <phoneticPr fontId="24"/>
  </si>
  <si>
    <t xml:space="preserve">以下の情報は，                 </t>
    <phoneticPr fontId="24"/>
  </si>
  <si>
    <t xml:space="preserve"> 現在の実質的支配者情報である。</t>
    <phoneticPr fontId="24"/>
  </si>
  <si>
    <t>１
番</t>
    <phoneticPr fontId="24"/>
  </si>
  <si>
    <t>住居</t>
  </si>
  <si>
    <t>国籍等</t>
  </si>
  <si>
    <t>議決権
割合</t>
    <rPh sb="4" eb="6">
      <t>ワリアイ</t>
    </rPh>
    <phoneticPr fontId="24"/>
  </si>
  <si>
    <t>％</t>
    <phoneticPr fontId="24"/>
  </si>
  <si>
    <t>生年
月日</t>
    <phoneticPr fontId="24"/>
  </si>
  <si>
    <t>フリガナ</t>
  </si>
  <si>
    <t>生年月日</t>
    <rPh sb="0" eb="2">
      <t>セイネン</t>
    </rPh>
    <rPh sb="2" eb="4">
      <t>ガッピ</t>
    </rPh>
    <phoneticPr fontId="24"/>
  </si>
  <si>
    <t>該当性の添付書面</t>
    <phoneticPr fontId="24"/>
  </si>
  <si>
    <t>実質的支配者</t>
    <phoneticPr fontId="24"/>
  </si>
  <si>
    <t>実質的支配者
該当性の添付書面</t>
    <phoneticPr fontId="24"/>
  </si>
  <si>
    <t>実質的支配者の</t>
    <phoneticPr fontId="24"/>
  </si>
  <si>
    <t>本人確認の書面</t>
    <phoneticPr fontId="24"/>
  </si>
  <si>
    <t>連絡先</t>
    <phoneticPr fontId="24"/>
  </si>
  <si>
    <t>確認１</t>
    <phoneticPr fontId="24"/>
  </si>
  <si>
    <t>確認２</t>
    <rPh sb="0" eb="2">
      <t>カクニン</t>
    </rPh>
    <phoneticPr fontId="24"/>
  </si>
  <si>
    <t>スキャナ・入力</t>
    <phoneticPr fontId="24"/>
  </si>
  <si>
    <t>交付</t>
    <rPh sb="0" eb="2">
      <t>コウフ</t>
    </rPh>
    <phoneticPr fontId="24"/>
  </si>
  <si>
    <t>☐窓口交付　　送付（☐本店　☐申出人の住所　☐代理人の住所）</t>
    <phoneticPr fontId="24"/>
  </si>
  <si>
    <t>上記通数の実質的支配者情報一覧の写しの交付を申出します。</t>
    <phoneticPr fontId="24"/>
  </si>
  <si>
    <t>差し支えありません。</t>
    <phoneticPr fontId="24"/>
  </si>
  <si>
    <t xml:space="preserve"> -     -</t>
    <phoneticPr fontId="24"/>
  </si>
  <si>
    <t>代表取締役</t>
    <rPh sb="0" eb="2">
      <t>ダイヒョウ</t>
    </rPh>
    <rPh sb="2" eb="5">
      <t>トリシマリヤク</t>
    </rPh>
    <phoneticPr fontId="24"/>
  </si>
  <si>
    <t>連絡先</t>
    <rPh sb="0" eb="3">
      <t>レンラクサキ</t>
    </rPh>
    <phoneticPr fontId="24"/>
  </si>
  <si>
    <t>代理人</t>
    <rPh sb="0" eb="3">
      <t>ダイリニン</t>
    </rPh>
    <phoneticPr fontId="24"/>
  </si>
  <si>
    <t>住所</t>
    <phoneticPr fontId="24"/>
  </si>
  <si>
    <t>発行済株式の総数</t>
    <rPh sb="0" eb="2">
      <t>ハッコウ</t>
    </rPh>
    <rPh sb="2" eb="3">
      <t>ズ</t>
    </rPh>
    <rPh sb="3" eb="5">
      <t>カブシキ</t>
    </rPh>
    <rPh sb="6" eb="8">
      <t>ソウスウ</t>
    </rPh>
    <phoneticPr fontId="24"/>
  </si>
  <si>
    <t>持株数</t>
    <rPh sb="0" eb="1">
      <t>モ</t>
    </rPh>
    <rPh sb="1" eb="3">
      <t>カブスウ</t>
    </rPh>
    <phoneticPr fontId="24"/>
  </si>
  <si>
    <t>普通株式</t>
    <rPh sb="0" eb="2">
      <t>フツウ</t>
    </rPh>
    <rPh sb="2" eb="4">
      <t>カブシキ</t>
    </rPh>
    <phoneticPr fontId="24"/>
  </si>
  <si>
    <t>（補完年月日　令和　　年　　月　　日）</t>
    <phoneticPr fontId="24"/>
  </si>
  <si>
    <t>実質的支配者情報番号</t>
    <rPh sb="0" eb="3">
      <t>ジッシツテキ</t>
    </rPh>
    <rPh sb="3" eb="6">
      <t>シハイシャ</t>
    </rPh>
    <rPh sb="6" eb="8">
      <t>ジョウホウ</t>
    </rPh>
    <rPh sb="8" eb="10">
      <t>バンゴウ</t>
    </rPh>
    <phoneticPr fontId="24"/>
  </si>
  <si>
    <t>様</t>
    <rPh sb="0" eb="1">
      <t>サマ</t>
    </rPh>
    <phoneticPr fontId="24"/>
  </si>
  <si>
    <t>「申出書」、「実質的支配者情報一覧」及び「株主名簿」を印刷してください。</t>
    <rPh sb="18" eb="19">
      <t>オヨ</t>
    </rPh>
    <rPh sb="21" eb="23">
      <t>カブヌシ</t>
    </rPh>
    <rPh sb="23" eb="25">
      <t>メイボ</t>
    </rPh>
    <rPh sb="27" eb="29">
      <t>インサツ</t>
    </rPh>
    <phoneticPr fontId="24"/>
  </si>
  <si>
    <t>必要な写しの通数・交付方法</t>
    <phoneticPr fontId="24"/>
  </si>
  <si>
    <t>「申出書」、「実質的支配者情報一覧」及び「株主名簿」を窓口に提出又は郵送してください。</t>
    <rPh sb="18" eb="19">
      <t>オヨ</t>
    </rPh>
    <rPh sb="21" eb="23">
      <t>カブヌシ</t>
    </rPh>
    <rPh sb="23" eb="25">
      <t>メイボ</t>
    </rPh>
    <rPh sb="27" eb="29">
      <t>マドグチ</t>
    </rPh>
    <rPh sb="30" eb="32">
      <t>テイシュツ</t>
    </rPh>
    <rPh sb="32" eb="33">
      <t>マタ</t>
    </rPh>
    <rPh sb="34" eb="36">
      <t>ユウソウ</t>
    </rPh>
    <phoneticPr fontId="24"/>
  </si>
  <si>
    <t>【郵送による請求について】</t>
    <rPh sb="1" eb="3">
      <t>ユウソウ</t>
    </rPh>
    <rPh sb="6" eb="8">
      <t>セイキュウ</t>
    </rPh>
    <phoneticPr fontId="24"/>
  </si>
  <si>
    <t>実質的支配者情報一覧　入力シート</t>
    <rPh sb="0" eb="3">
      <t>ジッシツテキ</t>
    </rPh>
    <rPh sb="3" eb="6">
      <t>シハイシャ</t>
    </rPh>
    <rPh sb="6" eb="8">
      <t>ジョウホウ</t>
    </rPh>
    <rPh sb="8" eb="10">
      <t>イチラン</t>
    </rPh>
    <rPh sb="11" eb="13">
      <t>ニュウリョク</t>
    </rPh>
    <phoneticPr fontId="24"/>
  </si>
  <si>
    <t>氏名
(※６)</t>
    <phoneticPr fontId="24"/>
  </si>
  <si>
    <t>2
番</t>
    <phoneticPr fontId="24"/>
  </si>
  <si>
    <t>3
番</t>
    <phoneticPr fontId="24"/>
  </si>
  <si>
    <t>委　任　状</t>
  </si>
  <si>
    <t>（代理人）</t>
  </si>
  <si>
    <t>住　所</t>
    <rPh sb="0" eb="1">
      <t>ジュウ</t>
    </rPh>
    <rPh sb="2" eb="3">
      <t>ショ</t>
    </rPh>
    <phoneticPr fontId="60"/>
  </si>
  <si>
    <t>氏　名</t>
    <rPh sb="0" eb="1">
      <t>シ</t>
    </rPh>
    <rPh sb="2" eb="3">
      <t>ナ</t>
    </rPh>
    <phoneticPr fontId="60"/>
  </si>
  <si>
    <t>１　実質的支配者情報一覧の保管及び実質的支配者情報一覧の写しの交付の申</t>
  </si>
  <si>
    <t xml:space="preserve"> 出をすること</t>
  </si>
  <si>
    <t xml:space="preserve"> 写しの交付の申出に関して必要な一切の権限</t>
  </si>
  <si>
    <t>（委任者）</t>
  </si>
  <si>
    <t>本　店</t>
  </si>
  <si>
    <r>
      <t>　　　　　　　　　　　　</t>
    </r>
    <r>
      <rPr>
        <u/>
        <sz val="12"/>
        <color rgb="FF000000"/>
        <rFont val="ＭＳ 明朝"/>
        <family val="1"/>
        <charset val="128"/>
      </rPr>
      <t>　　　　　　　　　　　　　　　　　</t>
    </r>
  </si>
  <si>
    <t>商　号</t>
    <rPh sb="0" eb="1">
      <t>ショウ</t>
    </rPh>
    <rPh sb="2" eb="3">
      <t>ゴウ</t>
    </rPh>
    <phoneticPr fontId="60"/>
  </si>
  <si>
    <t>代表者</t>
    <rPh sb="0" eb="3">
      <t>ダイヒョウシャ</t>
    </rPh>
    <phoneticPr fontId="60"/>
  </si>
  <si>
    <t>住所</t>
    <rPh sb="0" eb="2">
      <t>ジュウショ</t>
    </rPh>
    <phoneticPr fontId="60"/>
  </si>
  <si>
    <t>資格</t>
    <rPh sb="0" eb="2">
      <t>シカク</t>
    </rPh>
    <phoneticPr fontId="60"/>
  </si>
  <si>
    <t>氏名</t>
    <rPh sb="0" eb="2">
      <t>シメイ</t>
    </rPh>
    <phoneticPr fontId="60"/>
  </si>
  <si>
    <t>私は、上記の者に対し、次の権限を委任する。</t>
    <phoneticPr fontId="24"/>
  </si>
  <si>
    <t>２　上記１のほか、実質的支配者情報一覧の保管及び実質的支配者情報一覧の</t>
    <phoneticPr fontId="24"/>
  </si>
  <si>
    <t>窓口への提出又は郵送について</t>
    <rPh sb="0" eb="2">
      <t>マドグチ</t>
    </rPh>
    <rPh sb="4" eb="6">
      <t>テイシュツ</t>
    </rPh>
    <rPh sb="6" eb="7">
      <t>マタ</t>
    </rPh>
    <rPh sb="8" eb="10">
      <t>ユウソウ</t>
    </rPh>
    <phoneticPr fontId="24"/>
  </si>
  <si>
    <t>各シートの印刷</t>
    <rPh sb="0" eb="1">
      <t>カク</t>
    </rPh>
    <rPh sb="5" eb="7">
      <t>インサツ</t>
    </rPh>
    <phoneticPr fontId="24"/>
  </si>
  <si>
    <t>提出又は郵送前の事前チェック</t>
    <rPh sb="0" eb="2">
      <t>テイシュツ</t>
    </rPh>
    <rPh sb="2" eb="3">
      <t>マタ</t>
    </rPh>
    <rPh sb="4" eb="6">
      <t>ユウソウ</t>
    </rPh>
    <rPh sb="6" eb="7">
      <t>マエ</t>
    </rPh>
    <rPh sb="8" eb="10">
      <t>ジゼン</t>
    </rPh>
    <phoneticPr fontId="24"/>
  </si>
  <si>
    <t>上記の法人の申出日前１か月以内の日における実質的支配者情報一覧を別添のとおり提出し、</t>
    <phoneticPr fontId="24"/>
  </si>
  <si>
    <t>申出の日から１か月以内に実質的支配者情報一覧の写しを受け取らない場合は、廃棄して</t>
    <phoneticPr fontId="24"/>
  </si>
  <si>
    <t>・　往信用の封筒・切手、返信用の封筒・切手をご準備ください。</t>
    <rPh sb="2" eb="4">
      <t>オウシン</t>
    </rPh>
    <rPh sb="4" eb="5">
      <t>ヨウ</t>
    </rPh>
    <rPh sb="6" eb="8">
      <t>フウトウ</t>
    </rPh>
    <rPh sb="9" eb="11">
      <t>キッテ</t>
    </rPh>
    <rPh sb="12" eb="15">
      <t>ヘンシンヨウ</t>
    </rPh>
    <rPh sb="23" eb="25">
      <t>ジュンビ</t>
    </rPh>
    <phoneticPr fontId="24"/>
  </si>
  <si>
    <t>入力シートに必要事項を入力してください。</t>
    <rPh sb="0" eb="2">
      <t>ニュウリョク</t>
    </rPh>
    <rPh sb="6" eb="8">
      <t>ヒツヨウ</t>
    </rPh>
    <rPh sb="8" eb="10">
      <t>ジコウ</t>
    </rPh>
    <rPh sb="11" eb="13">
      <t>ニュウリョク</t>
    </rPh>
    <phoneticPr fontId="24"/>
  </si>
  <si>
    <r>
      <t>「申出書」、「実質的支配者情報一覧」及び「株主名簿」について、</t>
    </r>
    <r>
      <rPr>
        <sz val="11"/>
        <color rgb="FFFF0000"/>
        <rFont val="ＭＳ Ｐゴシック"/>
        <family val="3"/>
        <charset val="128"/>
      </rPr>
      <t>誤記や記入漏れがないか</t>
    </r>
    <rPh sb="18" eb="19">
      <t>オヨ</t>
    </rPh>
    <rPh sb="21" eb="23">
      <t>カブヌシ</t>
    </rPh>
    <rPh sb="23" eb="25">
      <t>メイボ</t>
    </rPh>
    <rPh sb="31" eb="33">
      <t>ゴキ</t>
    </rPh>
    <rPh sb="34" eb="36">
      <t>キニュウ</t>
    </rPh>
    <rPh sb="36" eb="37">
      <t>モ</t>
    </rPh>
    <phoneticPr fontId="24"/>
  </si>
  <si>
    <t>【宛名ラベル 返信用】</t>
    <rPh sb="7" eb="10">
      <t>ヘンシンヨウ</t>
    </rPh>
    <phoneticPr fontId="24"/>
  </si>
  <si>
    <t>【宛名ラベル 往信用】</t>
    <rPh sb="7" eb="9">
      <t>オウシン</t>
    </rPh>
    <rPh sb="9" eb="10">
      <t>ヨウ</t>
    </rPh>
    <phoneticPr fontId="24"/>
  </si>
  <si>
    <t>【入力シートの説明】</t>
    <rPh sb="1" eb="3">
      <t>ニュウリョク</t>
    </rPh>
    <phoneticPr fontId="24"/>
  </si>
  <si>
    <t>ここは、入力が必須となる部分です。</t>
    <rPh sb="4" eb="6">
      <t>ニュウリョク</t>
    </rPh>
    <rPh sb="7" eb="9">
      <t>ヒッス</t>
    </rPh>
    <rPh sb="12" eb="14">
      <t>ブブン</t>
    </rPh>
    <phoneticPr fontId="24"/>
  </si>
  <si>
    <t>　※　宛名ラベルには、入力シートに入力した代表取締役の住所氏名が反映されます。</t>
    <rPh sb="3" eb="5">
      <t>アテナ</t>
    </rPh>
    <rPh sb="11" eb="13">
      <t>ニュウリョク</t>
    </rPh>
    <rPh sb="17" eb="19">
      <t>ニュウリョク</t>
    </rPh>
    <rPh sb="21" eb="26">
      <t>ダイヒョウトリシマリヤク</t>
    </rPh>
    <rPh sb="27" eb="29">
      <t>ジュウショ</t>
    </rPh>
    <rPh sb="29" eb="31">
      <t>シメイ</t>
    </rPh>
    <rPh sb="32" eb="34">
      <t>ハンエイ</t>
    </rPh>
    <phoneticPr fontId="24"/>
  </si>
  <si>
    <t>住居</t>
    <phoneticPr fontId="24"/>
  </si>
  <si>
    <t>※１　申出書には、申出書（委任による代理人によって申出をする場合にあっては、当該代理人の権限を証する書面）に申出会社の代表者が登記所に提出した印鑑が押印されている場合を除き、申出書に記載されている申出会社の代表者の氏名及び住所と同一の氏名及び住所が記載されている市町村長その他の公務員が職務上作成した証明書（当該申出会社の代表者が原本と相違ない旨を記載した謄本を含む。）を添付する必要があります。
※２　郵送の場合、会社の本店、申出人（又は代理人）の表示欄にある住所のうち、希望する送付先に送付します。返信用封筒には、該当の送付先を記載してください。</t>
    <phoneticPr fontId="24"/>
  </si>
  <si>
    <t>　郵送の場合は、宛先（※２）を記載した返信用封筒及び郵便切手が必要です。</t>
    <phoneticPr fontId="24"/>
  </si>
  <si>
    <t>※　支局・出張所では事務を取り扱っていませんので、ご注意ください。</t>
    <rPh sb="2" eb="4">
      <t>シキョク</t>
    </rPh>
    <rPh sb="5" eb="7">
      <t>シュッチョウ</t>
    </rPh>
    <rPh sb="7" eb="8">
      <t>ショ</t>
    </rPh>
    <rPh sb="10" eb="12">
      <t>ジム</t>
    </rPh>
    <rPh sb="13" eb="14">
      <t>ト</t>
    </rPh>
    <rPh sb="15" eb="16">
      <t>アツカ</t>
    </rPh>
    <rPh sb="26" eb="28">
      <t>チュウイ</t>
    </rPh>
    <phoneticPr fontId="24"/>
  </si>
  <si>
    <r>
      <t>　　　　実質的支配者の該当事由（①又は②のいずれかの左側の□内に</t>
    </r>
    <r>
      <rPr>
        <sz val="9"/>
        <color theme="1"/>
        <rFont val="Segoe UI Symbol"/>
        <family val="3"/>
      </rPr>
      <t>✔</t>
    </r>
    <r>
      <rPr>
        <sz val="9"/>
        <color theme="1"/>
        <rFont val="HGPｺﾞｼｯｸE"/>
        <family val="3"/>
        <charset val="128"/>
      </rPr>
      <t>印を付してください。）</t>
    </r>
    <r>
      <rPr>
        <sz val="7"/>
        <color theme="1"/>
        <rFont val="HGPｺﾞｼｯｸE"/>
        <family val="3"/>
        <charset val="128"/>
      </rPr>
      <t>（※1）</t>
    </r>
    <phoneticPr fontId="24"/>
  </si>
  <si>
    <r>
      <t>　　　　実質的支配者の本人特定事項等</t>
    </r>
    <r>
      <rPr>
        <sz val="7"/>
        <color theme="1"/>
        <rFont val="HGPｺﾞｼｯｸE"/>
        <family val="3"/>
        <charset val="128"/>
      </rPr>
      <t>（※2，※3）</t>
    </r>
    <phoneticPr fontId="24"/>
  </si>
  <si>
    <t>株主④</t>
    <rPh sb="0" eb="2">
      <t>カブヌシ</t>
    </rPh>
    <phoneticPr fontId="24"/>
  </si>
  <si>
    <t>株主⑤</t>
    <rPh sb="0" eb="2">
      <t>カブヌシ</t>
    </rPh>
    <phoneticPr fontId="24"/>
  </si>
  <si>
    <t>株主⑥</t>
    <rPh sb="0" eb="2">
      <t>カブヌシ</t>
    </rPh>
    <phoneticPr fontId="24"/>
  </si>
  <si>
    <t>株主⑦</t>
    <rPh sb="0" eb="2">
      <t>カブヌシ</t>
    </rPh>
    <phoneticPr fontId="24"/>
  </si>
  <si>
    <t>株主⑧</t>
    <rPh sb="0" eb="2">
      <t>カブヌシ</t>
    </rPh>
    <phoneticPr fontId="24"/>
  </si>
  <si>
    <t>申出会社の株主名簿の写し</t>
  </si>
  <si>
    <t>印鑑証明書</t>
  </si>
  <si>
    <t>住民票記載事項証明書</t>
  </si>
  <si>
    <t>住民票記載事項証明書の写し</t>
  </si>
  <si>
    <t>運転免許証の写し</t>
  </si>
  <si>
    <t>戸籍の附票の写し</t>
  </si>
  <si>
    <t>個人番号カードの写し</t>
  </si>
  <si>
    <t>なし</t>
  </si>
  <si>
    <t>申告受理及び認証証明書</t>
  </si>
  <si>
    <t>法人税確定申告書別表二の明細書の写し</t>
  </si>
  <si>
    <t>実質的支配者の
本人確認の書面</t>
  </si>
  <si>
    <t>(印)</t>
    <rPh sb="1" eb="2">
      <t>イン</t>
    </rPh>
    <phoneticPr fontId="24"/>
  </si>
  <si>
    <t>在留カードの写し</t>
    <rPh sb="6" eb="7">
      <t>ウツ</t>
    </rPh>
    <phoneticPr fontId="24"/>
  </si>
  <si>
    <t>特別永住者証明書の写し</t>
    <rPh sb="9" eb="10">
      <t>ウツ</t>
    </rPh>
    <phoneticPr fontId="24"/>
  </si>
  <si>
    <t>※有の場合は別紙に支配関係図を記載</t>
    <phoneticPr fontId="24"/>
  </si>
  <si>
    <t>なお、代理人が申し出される場合は、「委任状」も印刷してください。</t>
    <rPh sb="3" eb="6">
      <t>ダイリニン</t>
    </rPh>
    <rPh sb="7" eb="8">
      <t>モウ</t>
    </rPh>
    <rPh sb="9" eb="10">
      <t>デ</t>
    </rPh>
    <rPh sb="13" eb="15">
      <t>バアイ</t>
    </rPh>
    <rPh sb="18" eb="21">
      <t>イニンジョウ</t>
    </rPh>
    <rPh sb="23" eb="25">
      <t>インサツ</t>
    </rPh>
    <phoneticPr fontId="24"/>
  </si>
  <si>
    <r>
      <t>確認してください</t>
    </r>
    <r>
      <rPr>
        <sz val="11"/>
        <color theme="1"/>
        <rFont val="ＭＳ Ｐゴシック"/>
        <family val="3"/>
        <charset val="128"/>
      </rPr>
      <t>(代理人が申し出される場合は、「委任状」も確認してください。)。</t>
    </r>
    <rPh sb="29" eb="31">
      <t>カクニン</t>
    </rPh>
    <phoneticPr fontId="24"/>
  </si>
  <si>
    <t>なお、代理人が申し出される場合は、「委任状」も窓口に提出又は郵送してください。</t>
    <rPh sb="3" eb="6">
      <t>ダイリニン</t>
    </rPh>
    <rPh sb="7" eb="8">
      <t>モウ</t>
    </rPh>
    <rPh sb="9" eb="10">
      <t>デ</t>
    </rPh>
    <rPh sb="13" eb="15">
      <t>バアイ</t>
    </rPh>
    <rPh sb="18" eb="21">
      <t>イニンジョウ</t>
    </rPh>
    <rPh sb="23" eb="25">
      <t>マドグチ</t>
    </rPh>
    <rPh sb="26" eb="28">
      <t>テイシュツ</t>
    </rPh>
    <rPh sb="28" eb="29">
      <t>マタ</t>
    </rPh>
    <rPh sb="30" eb="32">
      <t>ユウソウ</t>
    </rPh>
    <phoneticPr fontId="24"/>
  </si>
  <si>
    <t>・　宛名ラベルを作成していますので、切り取ってご利用ください。</t>
    <rPh sb="2" eb="4">
      <t>アテナ</t>
    </rPh>
    <rPh sb="8" eb="10">
      <t>サクセイ</t>
    </rPh>
    <rPh sb="18" eb="19">
      <t>キ</t>
    </rPh>
    <rPh sb="20" eb="21">
      <t>ト</t>
    </rPh>
    <rPh sb="24" eb="26">
      <t>リヨウ</t>
    </rPh>
    <phoneticPr fontId="24"/>
  </si>
  <si>
    <t>【参考】</t>
    <rPh sb="1" eb="3">
      <t>サンコウ</t>
    </rPh>
    <phoneticPr fontId="24"/>
  </si>
  <si>
    <t>申出書中、「申出人の表示」欄（代理人が申し出される場合は委任状）に、登記所に提出した</t>
    <phoneticPr fontId="24"/>
  </si>
  <si>
    <r>
      <rPr>
        <sz val="11"/>
        <rFont val="ＭＳ Ｐゴシック"/>
        <family val="3"/>
        <charset val="128"/>
      </rPr>
      <t>印鑑を押印された場合は、</t>
    </r>
    <r>
      <rPr>
        <sz val="11"/>
        <color rgb="FFFF0000"/>
        <rFont val="ＭＳ Ｐゴシック"/>
        <family val="3"/>
        <charset val="128"/>
      </rPr>
      <t>代表者の本人確認書面の添付を省略することができます。</t>
    </r>
    <rPh sb="0" eb="2">
      <t>インカン</t>
    </rPh>
    <rPh sb="3" eb="5">
      <t>オウイン</t>
    </rPh>
    <rPh sb="8" eb="10">
      <t>バアイ</t>
    </rPh>
    <rPh sb="12" eb="15">
      <t>ダイヒョウシャ</t>
    </rPh>
    <rPh sb="16" eb="18">
      <t>ホンニン</t>
    </rPh>
    <rPh sb="18" eb="20">
      <t>カクニン</t>
    </rPh>
    <rPh sb="20" eb="22">
      <t>ショメン</t>
    </rPh>
    <rPh sb="23" eb="25">
      <t>テンプ</t>
    </rPh>
    <rPh sb="26" eb="28">
      <t>ショウリャク</t>
    </rPh>
    <phoneticPr fontId="24"/>
  </si>
  <si>
    <t>本申出書等を窓口に持参される場合は持参日、郵送される場合は、発送日を入力してください。</t>
    <rPh sb="0" eb="1">
      <t>ホン</t>
    </rPh>
    <rPh sb="1" eb="2">
      <t>モウ</t>
    </rPh>
    <rPh sb="2" eb="3">
      <t>デ</t>
    </rPh>
    <rPh sb="3" eb="4">
      <t>カ</t>
    </rPh>
    <rPh sb="4" eb="5">
      <t>トウ</t>
    </rPh>
    <rPh sb="6" eb="8">
      <t>マドグチ</t>
    </rPh>
    <rPh sb="9" eb="11">
      <t>ジサン</t>
    </rPh>
    <rPh sb="14" eb="16">
      <t>バアイ</t>
    </rPh>
    <rPh sb="17" eb="19">
      <t>ジサン</t>
    </rPh>
    <rPh sb="19" eb="20">
      <t>ビ</t>
    </rPh>
    <rPh sb="21" eb="23">
      <t>ユウソウ</t>
    </rPh>
    <rPh sb="26" eb="28">
      <t>バアイ</t>
    </rPh>
    <rPh sb="30" eb="33">
      <t>ハッソウビ</t>
    </rPh>
    <rPh sb="34" eb="36">
      <t>ニュウリョク</t>
    </rPh>
    <phoneticPr fontId="24"/>
  </si>
  <si>
    <t>(例)株式会社法務建設</t>
    <rPh sb="1" eb="2">
      <t>レイ</t>
    </rPh>
    <rPh sb="3" eb="5">
      <t>カブシキ</t>
    </rPh>
    <rPh sb="5" eb="7">
      <t>カイシャ</t>
    </rPh>
    <rPh sb="7" eb="9">
      <t>ホウム</t>
    </rPh>
    <rPh sb="9" eb="11">
      <t>ケンセツ</t>
    </rPh>
    <phoneticPr fontId="24"/>
  </si>
  <si>
    <t>(例)　法人番号が 7240001XXXXXXであれば、最初の7を除いた2400-01-XXXXXXと入力してください。</t>
    <rPh sb="1" eb="2">
      <t>レイ</t>
    </rPh>
    <rPh sb="4" eb="6">
      <t>ホウジン</t>
    </rPh>
    <rPh sb="6" eb="8">
      <t>バンゴウ</t>
    </rPh>
    <rPh sb="28" eb="30">
      <t>サイショ</t>
    </rPh>
    <rPh sb="33" eb="34">
      <t>ノゾ</t>
    </rPh>
    <rPh sb="51" eb="53">
      <t>ニュウリョク</t>
    </rPh>
    <phoneticPr fontId="24"/>
  </si>
  <si>
    <t>設立後、株主に異動がない場合は、会社の設立年月日を入力してください。
設立後、株主に異動があった場合は、当該株式を取得した年月日を入力してください。</t>
    <rPh sb="0" eb="3">
      <t>セツリツゴ</t>
    </rPh>
    <rPh sb="4" eb="6">
      <t>カブヌシ</t>
    </rPh>
    <rPh sb="7" eb="9">
      <t>イドウ</t>
    </rPh>
    <rPh sb="12" eb="14">
      <t>バアイ</t>
    </rPh>
    <rPh sb="16" eb="18">
      <t>カイシャ</t>
    </rPh>
    <rPh sb="19" eb="21">
      <t>セツリツ</t>
    </rPh>
    <rPh sb="21" eb="24">
      <t>ネンガッピ</t>
    </rPh>
    <rPh sb="25" eb="27">
      <t>ニュウリョク</t>
    </rPh>
    <rPh sb="52" eb="54">
      <t>トウガイ</t>
    </rPh>
    <rPh sb="61" eb="64">
      <t>ネンガッピ</t>
    </rPh>
    <phoneticPr fontId="24"/>
  </si>
  <si>
    <r>
      <t>申出・作成年月日</t>
    </r>
    <r>
      <rPr>
        <sz val="11"/>
        <color rgb="FFFF0000"/>
        <rFont val="游ゴシック"/>
        <family val="3"/>
        <charset val="128"/>
        <scheme val="minor"/>
      </rPr>
      <t>※(1)</t>
    </r>
    <rPh sb="0" eb="1">
      <t>モウ</t>
    </rPh>
    <rPh sb="1" eb="2">
      <t>デ</t>
    </rPh>
    <rPh sb="3" eb="5">
      <t>サクセイ</t>
    </rPh>
    <rPh sb="5" eb="8">
      <t>ネンガッピ</t>
    </rPh>
    <phoneticPr fontId="24"/>
  </si>
  <si>
    <r>
      <t>商号(会社名)</t>
    </r>
    <r>
      <rPr>
        <sz val="11"/>
        <color rgb="FFFF0000"/>
        <rFont val="游ゴシック"/>
        <family val="3"/>
        <charset val="128"/>
        <scheme val="minor"/>
      </rPr>
      <t>※</t>
    </r>
    <r>
      <rPr>
        <sz val="11"/>
        <color rgb="FFFF0000"/>
        <rFont val="游ゴシック"/>
        <family val="2"/>
        <charset val="128"/>
        <scheme val="minor"/>
      </rPr>
      <t>(</t>
    </r>
    <r>
      <rPr>
        <sz val="11"/>
        <color rgb="FFFF0000"/>
        <rFont val="游ゴシック"/>
        <family val="3"/>
        <charset val="128"/>
        <scheme val="minor"/>
      </rPr>
      <t>2)</t>
    </r>
    <rPh sb="0" eb="2">
      <t>ショウゴウ</t>
    </rPh>
    <rPh sb="3" eb="6">
      <t>カイシャメイ</t>
    </rPh>
    <phoneticPr fontId="24"/>
  </si>
  <si>
    <r>
      <t>本　　　　　　店</t>
    </r>
    <r>
      <rPr>
        <sz val="11"/>
        <color rgb="FFFF0000"/>
        <rFont val="游ゴシック"/>
        <family val="3"/>
        <charset val="128"/>
        <scheme val="minor"/>
      </rPr>
      <t>※(3)</t>
    </r>
    <rPh sb="0" eb="1">
      <t>ホン</t>
    </rPh>
    <rPh sb="7" eb="8">
      <t>ミセ</t>
    </rPh>
    <phoneticPr fontId="24"/>
  </si>
  <si>
    <r>
      <t>会社法人等番号</t>
    </r>
    <r>
      <rPr>
        <sz val="11"/>
        <color rgb="FFFF0000"/>
        <rFont val="游ゴシック"/>
        <family val="3"/>
        <charset val="128"/>
        <scheme val="minor"/>
      </rPr>
      <t>※(4)</t>
    </r>
    <rPh sb="0" eb="2">
      <t>カイシャ</t>
    </rPh>
    <rPh sb="2" eb="4">
      <t>ホウジン</t>
    </rPh>
    <rPh sb="4" eb="5">
      <t>トウ</t>
    </rPh>
    <rPh sb="5" eb="7">
      <t>バンゴウ</t>
    </rPh>
    <phoneticPr fontId="24"/>
  </si>
  <si>
    <t>(1)</t>
    <phoneticPr fontId="24"/>
  </si>
  <si>
    <t>(2)</t>
  </si>
  <si>
    <t>(3)</t>
  </si>
  <si>
    <t>※作成手順書シートの６の【参考】参照</t>
    <rPh sb="13" eb="15">
      <t>サンコウ</t>
    </rPh>
    <phoneticPr fontId="24"/>
  </si>
  <si>
    <t>「国税庁法人番号公表サイト」で申出会社名を入力するなどして検索の上、13桁の法人番号のうち、最初の1桁目を除いた番号を入力してください。</t>
    <rPh sb="1" eb="4">
      <t>コクゼイチョウ</t>
    </rPh>
    <rPh sb="4" eb="6">
      <t>ホウジン</t>
    </rPh>
    <rPh sb="6" eb="8">
      <t>バンゴウ</t>
    </rPh>
    <rPh sb="8" eb="10">
      <t>コウヒョウ</t>
    </rPh>
    <rPh sb="15" eb="16">
      <t>モウ</t>
    </rPh>
    <rPh sb="16" eb="17">
      <t>デ</t>
    </rPh>
    <rPh sb="17" eb="19">
      <t>カイシャ</t>
    </rPh>
    <rPh sb="19" eb="20">
      <t>ナ</t>
    </rPh>
    <rPh sb="21" eb="23">
      <t>ニュウリョク</t>
    </rPh>
    <rPh sb="29" eb="31">
      <t>ケンサク</t>
    </rPh>
    <rPh sb="32" eb="33">
      <t>ウエ</t>
    </rPh>
    <rPh sb="36" eb="37">
      <t>ケタ</t>
    </rPh>
    <rPh sb="38" eb="40">
      <t>ホウジン</t>
    </rPh>
    <rPh sb="40" eb="42">
      <t>バンゴウ</t>
    </rPh>
    <phoneticPr fontId="24"/>
  </si>
  <si>
    <t>・　長型３号の定型封筒を利用される場合、往信用の切手代は、１１０円です。</t>
    <rPh sb="2" eb="4">
      <t>チョウケイ</t>
    </rPh>
    <rPh sb="7" eb="9">
      <t>テイケイ</t>
    </rPh>
    <rPh sb="9" eb="11">
      <t>フウトウ</t>
    </rPh>
    <rPh sb="20" eb="22">
      <t>オウシン</t>
    </rPh>
    <rPh sb="22" eb="23">
      <t>ヨウ</t>
    </rPh>
    <phoneticPr fontId="24"/>
  </si>
  <si>
    <t>①　会社の議決権の総数の５０％を超える議決権を直接又は間接に有する自然人（この者が当該会社の事業経営を実質的
　に支配する意思又は能力がないことが明らかな場合を除く。):犯罪による収益の移転防止に関する法律施行規則（以下
　「犯収法施行規則」という。）第１１条第２項第１号参照</t>
    <rPh sb="2" eb="4">
      <t>カイシャ</t>
    </rPh>
    <rPh sb="5" eb="8">
      <t>ギケツケン</t>
    </rPh>
    <rPh sb="9" eb="11">
      <t>ソウスウ</t>
    </rPh>
    <rPh sb="16" eb="17">
      <t>コ</t>
    </rPh>
    <rPh sb="19" eb="22">
      <t>ギケツケン</t>
    </rPh>
    <rPh sb="23" eb="25">
      <t>チョクセツ</t>
    </rPh>
    <rPh sb="25" eb="26">
      <t>マタ</t>
    </rPh>
    <rPh sb="27" eb="29">
      <t>カンセツ</t>
    </rPh>
    <rPh sb="30" eb="31">
      <t>ユウ</t>
    </rPh>
    <rPh sb="33" eb="36">
      <t>シゼンジン</t>
    </rPh>
    <rPh sb="39" eb="40">
      <t>モノ</t>
    </rPh>
    <rPh sb="41" eb="45">
      <t>トウガイカイシャ</t>
    </rPh>
    <rPh sb="46" eb="48">
      <t>ジギョウ</t>
    </rPh>
    <rPh sb="48" eb="50">
      <t>ケイエイ</t>
    </rPh>
    <rPh sb="51" eb="54">
      <t>ジッシツテキ</t>
    </rPh>
    <rPh sb="57" eb="59">
      <t>シハイ</t>
    </rPh>
    <rPh sb="61" eb="63">
      <t>イシ</t>
    </rPh>
    <rPh sb="63" eb="64">
      <t>マタ</t>
    </rPh>
    <rPh sb="65" eb="67">
      <t>ノウリョク</t>
    </rPh>
    <rPh sb="73" eb="74">
      <t>アキ</t>
    </rPh>
    <rPh sb="77" eb="79">
      <t>バアイ</t>
    </rPh>
    <rPh sb="80" eb="81">
      <t>ノゾ</t>
    </rPh>
    <rPh sb="85" eb="87">
      <t>ハンザイ</t>
    </rPh>
    <rPh sb="90" eb="92">
      <t>シュウエキ</t>
    </rPh>
    <rPh sb="93" eb="95">
      <t>イテン</t>
    </rPh>
    <rPh sb="95" eb="97">
      <t>ボウシ</t>
    </rPh>
    <rPh sb="98" eb="99">
      <t>カン</t>
    </rPh>
    <rPh sb="101" eb="103">
      <t>ホウリツ</t>
    </rPh>
    <rPh sb="103" eb="107">
      <t>セコウキソク</t>
    </rPh>
    <rPh sb="108" eb="110">
      <t>イカ</t>
    </rPh>
    <rPh sb="126" eb="127">
      <t>ダイ</t>
    </rPh>
    <rPh sb="129" eb="130">
      <t>ジョウ</t>
    </rPh>
    <rPh sb="130" eb="131">
      <t>ダイ</t>
    </rPh>
    <rPh sb="132" eb="133">
      <t>コウ</t>
    </rPh>
    <rPh sb="133" eb="134">
      <t>ダイ</t>
    </rPh>
    <rPh sb="135" eb="136">
      <t>ゴウ</t>
    </rPh>
    <rPh sb="136" eb="138">
      <t>サンショウ</t>
    </rPh>
    <phoneticPr fontId="24"/>
  </si>
  <si>
    <t>申請方法</t>
    <rPh sb="0" eb="4">
      <t>シンセイホウホウ</t>
    </rPh>
    <phoneticPr fontId="24"/>
  </si>
  <si>
    <t>必要通数(数値のみ入力)</t>
    <rPh sb="0" eb="4">
      <t>ヒツヨウツウスウ</t>
    </rPh>
    <rPh sb="5" eb="7">
      <t>スウチ</t>
    </rPh>
    <rPh sb="9" eb="11">
      <t>ニュウリョク</t>
    </rPh>
    <phoneticPr fontId="24"/>
  </si>
  <si>
    <t>受領方法</t>
    <rPh sb="0" eb="4">
      <t>ジュリョウホウホウ</t>
    </rPh>
    <phoneticPr fontId="24"/>
  </si>
  <si>
    <t>通</t>
    <phoneticPr fontId="24"/>
  </si>
  <si>
    <t>利用目的</t>
    <rPh sb="0" eb="2">
      <t>リヨウ</t>
    </rPh>
    <rPh sb="2" eb="4">
      <t>モクテキ</t>
    </rPh>
    <phoneticPr fontId="24"/>
  </si>
  <si>
    <t>金融機関名</t>
    <rPh sb="0" eb="2">
      <t>キンユウ</t>
    </rPh>
    <rPh sb="2" eb="4">
      <t>キカン</t>
    </rPh>
    <rPh sb="4" eb="5">
      <t>メイ</t>
    </rPh>
    <phoneticPr fontId="24"/>
  </si>
  <si>
    <t>その他詳細
（住所非表示申出以外）</t>
    <rPh sb="2" eb="5">
      <t>タショウサイ</t>
    </rPh>
    <rPh sb="7" eb="9">
      <t>ジュウショ</t>
    </rPh>
    <rPh sb="9" eb="12">
      <t>ヒヒョウジ</t>
    </rPh>
    <rPh sb="12" eb="14">
      <t>モウシデ</t>
    </rPh>
    <rPh sb="14" eb="16">
      <t>イガイ</t>
    </rPh>
    <phoneticPr fontId="24"/>
  </si>
  <si>
    <t>　　（希望する実質的支配者情報一覧の写しの交付通数</t>
    <phoneticPr fontId="24"/>
  </si>
  <si>
    <t>通）</t>
    <rPh sb="0" eb="1">
      <t>ツウ</t>
    </rPh>
    <phoneticPr fontId="24"/>
  </si>
  <si>
    <t>①　会社の議決権の総数の５０％を超える議決権を直接又は間接に有する自然人（この者が当該会社の事業経営を実質的に支配する意思又は能力がないことが明らかな場合を除く。):犯罪による収益の移転防止に関する法律施行規則（以下「犯収法施行規則」という。）第１１条第２項第１号参照</t>
    <phoneticPr fontId="24"/>
  </si>
  <si>
    <t>○</t>
    <phoneticPr fontId="24"/>
  </si>
  <si>
    <t>実質的支配者の該当事由
(どちらか一方に○)</t>
    <rPh sb="0" eb="6">
      <t>ジッシツテキシハイシャ</t>
    </rPh>
    <rPh sb="7" eb="9">
      <t>ガイトウ</t>
    </rPh>
    <rPh sb="9" eb="11">
      <t>ジユウ</t>
    </rPh>
    <rPh sb="17" eb="19">
      <t>イッポウ</t>
    </rPh>
    <phoneticPr fontId="24"/>
  </si>
  <si>
    <t>ここは、入力が不要な部分です。</t>
    <rPh sb="4" eb="6">
      <t>ニュウリョク</t>
    </rPh>
    <rPh sb="7" eb="9">
      <t>フヨウ</t>
    </rPh>
    <rPh sb="10" eb="12">
      <t>ブブン</t>
    </rPh>
    <phoneticPr fontId="24"/>
  </si>
  <si>
    <t>(例)札幌市北区北○条西○丁目○番○号</t>
    <rPh sb="1" eb="2">
      <t>レイ</t>
    </rPh>
    <rPh sb="3" eb="5">
      <t>サッポロ</t>
    </rPh>
    <rPh sb="5" eb="6">
      <t>シ</t>
    </rPh>
    <rPh sb="6" eb="7">
      <t>キタ</t>
    </rPh>
    <rPh sb="7" eb="8">
      <t>ク</t>
    </rPh>
    <rPh sb="8" eb="9">
      <t>キタ</t>
    </rPh>
    <rPh sb="10" eb="11">
      <t>ジョウ</t>
    </rPh>
    <rPh sb="11" eb="12">
      <t>ニシ</t>
    </rPh>
    <rPh sb="13" eb="15">
      <t>チョウメ</t>
    </rPh>
    <rPh sb="16" eb="17">
      <t>バン</t>
    </rPh>
    <rPh sb="18" eb="19">
      <t>ゴウ</t>
    </rPh>
    <phoneticPr fontId="24"/>
  </si>
  <si>
    <t>申出会社の株主名簿の写しは、入力シートに必要事項を入力することにより、自動的に作成されます。</t>
    <rPh sb="0" eb="1">
      <t>モウ</t>
    </rPh>
    <rPh sb="1" eb="2">
      <t>デ</t>
    </rPh>
    <rPh sb="2" eb="4">
      <t>カイシャ</t>
    </rPh>
    <rPh sb="5" eb="7">
      <t>カブフシ</t>
    </rPh>
    <rPh sb="7" eb="9">
      <t>メイボ</t>
    </rPh>
    <rPh sb="10" eb="11">
      <t>ウツ</t>
    </rPh>
    <rPh sb="14" eb="16">
      <t>ニュウリョク</t>
    </rPh>
    <rPh sb="20" eb="22">
      <t>ヒツヨウ</t>
    </rPh>
    <rPh sb="22" eb="24">
      <t>ジコウ</t>
    </rPh>
    <rPh sb="25" eb="27">
      <t>ニュウリョク</t>
    </rPh>
    <rPh sb="35" eb="38">
      <t>ジドウテキ</t>
    </rPh>
    <rPh sb="39" eb="41">
      <t>サクセイ</t>
    </rPh>
    <phoneticPr fontId="24"/>
  </si>
  <si>
    <t>本人確認書面の写しを添付する場合は、当該写しに「原本と相違ない」旨を記載し、当該実質的支配者が記名してください。
なお、実質的支配者の本人確認書面の添付は必須ではないため、添付しない場合は「なし」を選択してください。</t>
    <rPh sb="0" eb="2">
      <t>ホンニン</t>
    </rPh>
    <rPh sb="2" eb="4">
      <t>カクニン</t>
    </rPh>
    <rPh sb="4" eb="6">
      <t>ショメン</t>
    </rPh>
    <rPh sb="7" eb="8">
      <t>ウツ</t>
    </rPh>
    <rPh sb="10" eb="12">
      <t>テンプ</t>
    </rPh>
    <rPh sb="14" eb="16">
      <t>バアイ</t>
    </rPh>
    <rPh sb="18" eb="20">
      <t>トウガイ</t>
    </rPh>
    <rPh sb="20" eb="21">
      <t>ウツ</t>
    </rPh>
    <rPh sb="38" eb="40">
      <t>トウガイ</t>
    </rPh>
    <rPh sb="40" eb="43">
      <t>ジッシツテキ</t>
    </rPh>
    <rPh sb="43" eb="46">
      <t>シハイシャ</t>
    </rPh>
    <phoneticPr fontId="24"/>
  </si>
  <si>
    <t>ここは、プルダウン選択が必須となる部分です。</t>
    <rPh sb="9" eb="11">
      <t>センタク</t>
    </rPh>
    <rPh sb="12" eb="14">
      <t>ヒッス</t>
    </rPh>
    <rPh sb="17" eb="19">
      <t>ブブン</t>
    </rPh>
    <phoneticPr fontId="24"/>
  </si>
  <si>
    <t>ここは、入力又はプルダウン選択が必要となる場合がある部分です。</t>
    <rPh sb="4" eb="6">
      <t>ニュウリョク</t>
    </rPh>
    <rPh sb="6" eb="7">
      <t>マタ</t>
    </rPh>
    <rPh sb="16" eb="18">
      <t>ヒツヨウ</t>
    </rPh>
    <rPh sb="21" eb="23">
      <t>バアイ</t>
    </rPh>
    <rPh sb="26" eb="28">
      <t>ブブン</t>
    </rPh>
    <phoneticPr fontId="24"/>
  </si>
  <si>
    <t>(6)</t>
    <phoneticPr fontId="24"/>
  </si>
  <si>
    <t>(7)</t>
    <phoneticPr fontId="24"/>
  </si>
  <si>
    <t>(8)</t>
    <phoneticPr fontId="24"/>
  </si>
  <si>
    <t>国籍</t>
    <rPh sb="0" eb="2">
      <t>コクセキ</t>
    </rPh>
    <phoneticPr fontId="24"/>
  </si>
  <si>
    <t>(日本以外の場合)国籍名</t>
    <rPh sb="1" eb="3">
      <t>ニホン</t>
    </rPh>
    <rPh sb="3" eb="5">
      <t>イガイ</t>
    </rPh>
    <rPh sb="6" eb="8">
      <t>バアイ</t>
    </rPh>
    <rPh sb="9" eb="12">
      <t>コクセキメイ</t>
    </rPh>
    <phoneticPr fontId="24"/>
  </si>
  <si>
    <t>（※４）</t>
    <phoneticPr fontId="24"/>
  </si>
  <si>
    <t>住居</t>
    <phoneticPr fontId="24"/>
  </si>
  <si>
    <t>（間接保有）　無　（※５）</t>
    <phoneticPr fontId="24"/>
  </si>
  <si>
    <t>以降ピンク色のセルに内容を入力することで、シート「株主名簿」を作成することができます。</t>
    <rPh sb="0" eb="2">
      <t>イコウ</t>
    </rPh>
    <rPh sb="5" eb="6">
      <t>イロ</t>
    </rPh>
    <rPh sb="10" eb="12">
      <t>ナイヨウ</t>
    </rPh>
    <rPh sb="13" eb="15">
      <t>ニュウリョク</t>
    </rPh>
    <rPh sb="25" eb="27">
      <t>カブヌシ</t>
    </rPh>
    <rPh sb="27" eb="29">
      <t>メイボ</t>
    </rPh>
    <rPh sb="31" eb="33">
      <t>サクセイ</t>
    </rPh>
    <phoneticPr fontId="24"/>
  </si>
  <si>
    <t>なお、実質的支配者たり得ない株主(*)については、シート「実質的支配者情報一覧」に反映されません。</t>
    <rPh sb="3" eb="6">
      <t>ジッシツテキ</t>
    </rPh>
    <rPh sb="6" eb="9">
      <t>シハイシャ</t>
    </rPh>
    <rPh sb="11" eb="12">
      <t>エ</t>
    </rPh>
    <rPh sb="14" eb="16">
      <t>カブヌシ</t>
    </rPh>
    <rPh sb="41" eb="43">
      <t>ハンエイ</t>
    </rPh>
    <phoneticPr fontId="24"/>
  </si>
  <si>
    <t>議決権の総数の25％を超える議決権を有する株主の人数</t>
    <rPh sb="0" eb="3">
      <t>ギケツケン</t>
    </rPh>
    <rPh sb="4" eb="6">
      <t>ソウスウ</t>
    </rPh>
    <rPh sb="11" eb="12">
      <t>コ</t>
    </rPh>
    <rPh sb="14" eb="17">
      <t>ギケツケン</t>
    </rPh>
    <rPh sb="18" eb="19">
      <t>ユウ</t>
    </rPh>
    <rPh sb="21" eb="23">
      <t>カブヌシ</t>
    </rPh>
    <rPh sb="24" eb="26">
      <t>ニンズウ</t>
    </rPh>
    <phoneticPr fontId="24"/>
  </si>
  <si>
    <t>　 　②議決権の総数の５０％を超える議決権を有する者がいない会社の、議決権の総数の２５％を超える議決権を有しない者）</t>
    <rPh sb="4" eb="7">
      <t>ギケツケン</t>
    </rPh>
    <rPh sb="8" eb="10">
      <t>ソウスウ</t>
    </rPh>
    <rPh sb="15" eb="16">
      <t>コ</t>
    </rPh>
    <rPh sb="18" eb="21">
      <t>ギケツケン</t>
    </rPh>
    <rPh sb="22" eb="23">
      <t>ユウ</t>
    </rPh>
    <rPh sb="25" eb="26">
      <t>モノ</t>
    </rPh>
    <rPh sb="30" eb="32">
      <t>カイシャ</t>
    </rPh>
    <rPh sb="45" eb="46">
      <t>コ</t>
    </rPh>
    <rPh sb="56" eb="57">
      <t>モノ</t>
    </rPh>
    <phoneticPr fontId="24"/>
  </si>
  <si>
    <t>　　　 又は</t>
    <phoneticPr fontId="24"/>
  </si>
  <si>
    <t>(*：①議決権の総数の５０％を超える議決権を有する者がいる会社の、当該人以外の株主</t>
    <rPh sb="4" eb="7">
      <t>ギケツケン</t>
    </rPh>
    <rPh sb="8" eb="10">
      <t>ソウスウ</t>
    </rPh>
    <rPh sb="15" eb="16">
      <t>コ</t>
    </rPh>
    <rPh sb="18" eb="21">
      <t>ギケツケン</t>
    </rPh>
    <rPh sb="22" eb="23">
      <t>ユウ</t>
    </rPh>
    <rPh sb="25" eb="26">
      <t>モノ</t>
    </rPh>
    <rPh sb="29" eb="31">
      <t>カイシャ</t>
    </rPh>
    <rPh sb="33" eb="35">
      <t>トウガイ</t>
    </rPh>
    <rPh sb="35" eb="36">
      <t>ジン</t>
    </rPh>
    <rPh sb="36" eb="38">
      <t>イガイ</t>
    </rPh>
    <rPh sb="39" eb="41">
      <t>カブヌシ</t>
    </rPh>
    <phoneticPr fontId="24"/>
  </si>
  <si>
    <t>住居（住所）</t>
    <rPh sb="0" eb="2">
      <t>ジュウキョ</t>
    </rPh>
    <rPh sb="3" eb="5">
      <t>ジュウショ</t>
    </rPh>
    <phoneticPr fontId="24"/>
  </si>
  <si>
    <t>氏名（名称）</t>
    <rPh sb="0" eb="2">
      <t>シメイ</t>
    </rPh>
    <rPh sb="3" eb="5">
      <t>メイショウ</t>
    </rPh>
    <phoneticPr fontId="24"/>
  </si>
  <si>
    <t xml:space="preserve">   住　所　　</t>
    <phoneticPr fontId="24"/>
  </si>
  <si>
    <r>
      <rPr>
        <sz val="11"/>
        <color theme="1"/>
        <rFont val="游ゴシック"/>
        <family val="3"/>
        <charset val="128"/>
        <scheme val="minor"/>
      </rPr>
      <t xml:space="preserve"> </t>
    </r>
    <r>
      <rPr>
        <sz val="11"/>
        <color theme="1"/>
        <rFont val="游ゴシック"/>
        <family val="2"/>
        <charset val="128"/>
        <scheme val="minor"/>
      </rPr>
      <t>氏　名　</t>
    </r>
    <r>
      <rPr>
        <sz val="11"/>
        <color rgb="FFFF0000"/>
        <rFont val="游ゴシック"/>
        <family val="3"/>
        <charset val="128"/>
        <scheme val="minor"/>
      </rPr>
      <t>※(5)</t>
    </r>
    <rPh sb="1" eb="2">
      <t>ウジ</t>
    </rPh>
    <rPh sb="3" eb="4">
      <t>ナ</t>
    </rPh>
    <phoneticPr fontId="24"/>
  </si>
  <si>
    <t xml:space="preserve">   連　絡　先</t>
    <phoneticPr fontId="24"/>
  </si>
  <si>
    <t>(4)</t>
    <phoneticPr fontId="24"/>
  </si>
  <si>
    <t>(5)</t>
    <phoneticPr fontId="24"/>
  </si>
  <si>
    <t>代理人が法人等の場合は以下例のように入力してください。</t>
    <rPh sb="0" eb="3">
      <t>ダイリニン</t>
    </rPh>
    <rPh sb="4" eb="6">
      <t>ホウジン</t>
    </rPh>
    <rPh sb="6" eb="7">
      <t>トウ</t>
    </rPh>
    <rPh sb="8" eb="10">
      <t>バアイ</t>
    </rPh>
    <rPh sb="11" eb="13">
      <t>イカ</t>
    </rPh>
    <rPh sb="13" eb="14">
      <t>レイ</t>
    </rPh>
    <rPh sb="18" eb="20">
      <t>ニュウリョク</t>
    </rPh>
    <phoneticPr fontId="24"/>
  </si>
  <si>
    <t>（例）　司法書士法人法務太郎法律事務所　社員　法務二郎</t>
    <rPh sb="1" eb="2">
      <t>レイ</t>
    </rPh>
    <rPh sb="4" eb="8">
      <t>シホウショシ</t>
    </rPh>
    <rPh sb="8" eb="10">
      <t>ホウジン</t>
    </rPh>
    <rPh sb="10" eb="12">
      <t>ホウム</t>
    </rPh>
    <rPh sb="12" eb="14">
      <t>タロウ</t>
    </rPh>
    <rPh sb="14" eb="16">
      <t>ホウリツ</t>
    </rPh>
    <rPh sb="16" eb="19">
      <t>ジムショ</t>
    </rPh>
    <rPh sb="20" eb="22">
      <t>シャイン</t>
    </rPh>
    <rPh sb="23" eb="25">
      <t>ホウム</t>
    </rPh>
    <phoneticPr fontId="24"/>
  </si>
  <si>
    <r>
      <t>氏名のフリガナ</t>
    </r>
    <r>
      <rPr>
        <sz val="11"/>
        <color rgb="FFFF0000"/>
        <rFont val="游ゴシック"/>
        <family val="3"/>
        <charset val="128"/>
        <scheme val="minor"/>
      </rPr>
      <t>※(6)</t>
    </r>
    <rPh sb="0" eb="2">
      <t>シメイ</t>
    </rPh>
    <phoneticPr fontId="24"/>
  </si>
  <si>
    <r>
      <t>実質的支配者該当性の添付書面</t>
    </r>
    <r>
      <rPr>
        <sz val="9"/>
        <color rgb="FFFF0000"/>
        <rFont val="游ゴシック"/>
        <family val="3"/>
        <charset val="128"/>
        <scheme val="minor"/>
      </rPr>
      <t>※(7)</t>
    </r>
    <phoneticPr fontId="24"/>
  </si>
  <si>
    <r>
      <t>実質的支配者の本人確認の書面</t>
    </r>
    <r>
      <rPr>
        <sz val="9"/>
        <color rgb="FFFF0000"/>
        <rFont val="游ゴシック"/>
        <family val="3"/>
        <charset val="128"/>
        <scheme val="minor"/>
      </rPr>
      <t>※(8)</t>
    </r>
    <phoneticPr fontId="24"/>
  </si>
  <si>
    <t>(9)</t>
    <phoneticPr fontId="24"/>
  </si>
  <si>
    <r>
      <t>株式取得年月日</t>
    </r>
    <r>
      <rPr>
        <sz val="10"/>
        <color rgb="FFFF0000"/>
        <rFont val="游ゴシック"/>
        <family val="3"/>
        <charset val="128"/>
        <scheme val="minor"/>
      </rPr>
      <t>※(9)</t>
    </r>
    <phoneticPr fontId="24"/>
  </si>
  <si>
    <t>※作成手順書シートの３の【参考】参照</t>
    <phoneticPr fontId="24"/>
  </si>
  <si>
    <t>●必ず上から順番に内容を入力してください。</t>
    <rPh sb="1" eb="2">
      <t>カナラ</t>
    </rPh>
    <rPh sb="3" eb="4">
      <t>ウエ</t>
    </rPh>
    <rPh sb="6" eb="8">
      <t>ジュンバン</t>
    </rPh>
    <rPh sb="9" eb="11">
      <t>ナイヨウ</t>
    </rPh>
    <rPh sb="12" eb="14">
      <t>ニュウリョク</t>
    </rPh>
    <phoneticPr fontId="24"/>
  </si>
  <si>
    <t>②　①に該当するものがいない場合は、会社の議決権の総数の２５％を超える議決権を直接又は間接に有する自然人（この者が当該会社の事業経営を実質的に支配する意思又は能力がないことが明らかな場合又は他の者が会社の議決権の総数の５０％を超える議決権を直接又は間接に有する場合を除く。):犯収法施行規則第１１条第２項第１号参照</t>
    <phoneticPr fontId="24"/>
  </si>
  <si>
    <t>②　①に該当するものがいない場合は、会社の議決権の総数の２５％を超える議決権を直接又は間接に有する自然人（こ
　の者が当該会社の事業経営を実質的に支配する意思又は能力がないことが明らかな場合又は他の者が会社の議決権の総
　数の５０％を超える議決権を直接又は間接に有する場合を除く。):犯収法施行規則第１１条第２項第１号参照</t>
    <rPh sb="4" eb="6">
      <t>ガイトウ</t>
    </rPh>
    <rPh sb="14" eb="16">
      <t>バアイ</t>
    </rPh>
    <rPh sb="18" eb="20">
      <t>カイシャ</t>
    </rPh>
    <rPh sb="21" eb="24">
      <t>ギケツケン</t>
    </rPh>
    <rPh sb="25" eb="27">
      <t>ソウスウ</t>
    </rPh>
    <rPh sb="32" eb="33">
      <t>コ</t>
    </rPh>
    <rPh sb="35" eb="38">
      <t>ギケツケン</t>
    </rPh>
    <rPh sb="39" eb="41">
      <t>チョクセツ</t>
    </rPh>
    <rPh sb="41" eb="42">
      <t>マタ</t>
    </rPh>
    <rPh sb="43" eb="45">
      <t>カンセツ</t>
    </rPh>
    <rPh sb="46" eb="47">
      <t>ユウ</t>
    </rPh>
    <rPh sb="49" eb="52">
      <t>シゼンジン</t>
    </rPh>
    <rPh sb="57" eb="58">
      <t>モノ</t>
    </rPh>
    <rPh sb="59" eb="61">
      <t>トウガイ</t>
    </rPh>
    <rPh sb="61" eb="63">
      <t>カイシャ</t>
    </rPh>
    <rPh sb="64" eb="68">
      <t>ジギョウケイエイ</t>
    </rPh>
    <rPh sb="69" eb="72">
      <t>ジッシツテキ</t>
    </rPh>
    <rPh sb="73" eb="75">
      <t>シハイ</t>
    </rPh>
    <rPh sb="77" eb="79">
      <t>イシ</t>
    </rPh>
    <rPh sb="79" eb="80">
      <t>マタ</t>
    </rPh>
    <rPh sb="81" eb="83">
      <t>ノウリョク</t>
    </rPh>
    <rPh sb="89" eb="90">
      <t>アキ</t>
    </rPh>
    <rPh sb="93" eb="95">
      <t>バアイ</t>
    </rPh>
    <rPh sb="95" eb="96">
      <t>マタ</t>
    </rPh>
    <rPh sb="97" eb="98">
      <t>ホカ</t>
    </rPh>
    <rPh sb="99" eb="100">
      <t>モノ</t>
    </rPh>
    <rPh sb="101" eb="103">
      <t>カイシャ</t>
    </rPh>
    <rPh sb="104" eb="107">
      <t>ギケツケン</t>
    </rPh>
    <rPh sb="117" eb="118">
      <t>コ</t>
    </rPh>
    <rPh sb="120" eb="123">
      <t>ギケツケン</t>
    </rPh>
    <rPh sb="124" eb="126">
      <t>チョクセツ</t>
    </rPh>
    <rPh sb="126" eb="127">
      <t>マタ</t>
    </rPh>
    <rPh sb="128" eb="130">
      <t>カンセツ</t>
    </rPh>
    <rPh sb="131" eb="132">
      <t>ユウ</t>
    </rPh>
    <rPh sb="134" eb="136">
      <t>バアイ</t>
    </rPh>
    <rPh sb="137" eb="138">
      <t>ノゾ</t>
    </rPh>
    <phoneticPr fontId="24"/>
  </si>
  <si>
    <t>株券番号</t>
    <rPh sb="0" eb="2">
      <t>カブケン</t>
    </rPh>
    <rPh sb="2" eb="4">
      <t>バンゴウ</t>
    </rPh>
    <phoneticPr fontId="24"/>
  </si>
  <si>
    <t>株券発行/不発行の別</t>
    <rPh sb="0" eb="2">
      <t>カブケン</t>
    </rPh>
    <rPh sb="2" eb="4">
      <t>ハッコウ</t>
    </rPh>
    <rPh sb="5" eb="8">
      <t>フハッコウ</t>
    </rPh>
    <rPh sb="9" eb="10">
      <t>ベツ</t>
    </rPh>
    <phoneticPr fontId="24"/>
  </si>
  <si>
    <t xml:space="preserve">外国人の氏名は、アルファベットで表記（漢字圏の外国人の氏名については漢字との併記可）してください。
</t>
    <phoneticPr fontId="24"/>
  </si>
  <si>
    <r>
      <t>氏名</t>
    </r>
    <r>
      <rPr>
        <sz val="11"/>
        <color rgb="FFFF0000"/>
        <rFont val="游ゴシック"/>
        <family val="3"/>
        <charset val="128"/>
        <scheme val="minor"/>
      </rPr>
      <t>※(6)</t>
    </r>
    <rPh sb="0" eb="2">
      <t>シメイ</t>
    </rPh>
    <phoneticPr fontId="24"/>
  </si>
  <si>
    <r>
      <t>氏名（名称）</t>
    </r>
    <r>
      <rPr>
        <sz val="11"/>
        <color rgb="FFFF0000"/>
        <rFont val="游ゴシック"/>
        <family val="3"/>
        <charset val="128"/>
        <scheme val="minor"/>
      </rPr>
      <t>※(6)</t>
    </r>
    <rPh sb="0" eb="2">
      <t>シメイ</t>
    </rPh>
    <rPh sb="3" eb="5">
      <t>メイショウ</t>
    </rPh>
    <phoneticPr fontId="24"/>
  </si>
  <si>
    <t>フリガナはカタカナで入力してください。</t>
    <rPh sb="10" eb="12">
      <t>ニュウリョク</t>
    </rPh>
    <phoneticPr fontId="24"/>
  </si>
  <si>
    <t>【操作手順書】</t>
    <rPh sb="1" eb="3">
      <t>ソウサ</t>
    </rPh>
    <rPh sb="3" eb="6">
      <t>テジュンショ</t>
    </rPh>
    <phoneticPr fontId="24"/>
  </si>
  <si>
    <t>実質的支配者情報一覧の保管及び写し交付申出書</t>
    <phoneticPr fontId="24"/>
  </si>
  <si>
    <t>〒０８５－８５２２</t>
    <phoneticPr fontId="24"/>
  </si>
  <si>
    <t>釧路市幸町１０丁目３　釧路合同庁舎</t>
    <rPh sb="0" eb="3">
      <t>クシロシ</t>
    </rPh>
    <rPh sb="3" eb="5">
      <t>サイワイチョウ</t>
    </rPh>
    <rPh sb="7" eb="9">
      <t>チョウメ</t>
    </rPh>
    <rPh sb="11" eb="13">
      <t>クシロ</t>
    </rPh>
    <rPh sb="13" eb="15">
      <t>ゴウドウ</t>
    </rPh>
    <rPh sb="15" eb="17">
      <t>チョウシャ</t>
    </rPh>
    <phoneticPr fontId="24"/>
  </si>
  <si>
    <t>釧路地方法務局登記部門　宛て</t>
    <rPh sb="0" eb="2">
      <t>クシロ</t>
    </rPh>
    <rPh sb="2" eb="4">
      <t>チホウ</t>
    </rPh>
    <rPh sb="4" eb="7">
      <t>ホウムキョク</t>
    </rPh>
    <rPh sb="7" eb="9">
      <t>トウキ</t>
    </rPh>
    <rPh sb="9" eb="11">
      <t>ブモン</t>
    </rPh>
    <phoneticPr fontId="24"/>
  </si>
  <si>
    <t>（申出会社の本店所在地を管轄する登記所）　　　　釧路地方法務局　　　宛て</t>
    <rPh sb="24" eb="26">
      <t>クシロ</t>
    </rPh>
    <rPh sb="26" eb="28">
      <t>チホウ</t>
    </rPh>
    <rPh sb="28" eb="31">
      <t>ホウムキョク</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</si>
</sst>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411]ggge&quot;年&quot;m&quot;月&quot;d&quot;日&quot;;@"/>
    <numFmt numFmtId="177" formatCode="0&quot;株&quot;"/>
    <numFmt numFmtId="178" formatCode="[$-411]ggge&quot;年&quot;m&quot;月&quot;d&quot;日&quot;&quot;生&quot;"/>
    <numFmt numFmtId="179" formatCode="0.00_ "/>
    <numFmt numFmtId="180" formatCode="#,##0&quot;株&quot;"/>
    <numFmt numFmtId="181" formatCode="#,##0&quot;通&quot;"/>
    <numFmt numFmtId="182" formatCode="\(@\)"/>
    <numFmt numFmtId="183" formatCode="0.0_ "/>
  </numFmts>
  <fonts count="91"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4"/>
      <color rgb="FF000000"/>
      <name val="ＭＳ ゴシック"/>
      <family val="3"/>
      <charset val="128"/>
    </font>
    <font>
      <sz val="10"/>
      <color rgb="FF000000"/>
      <name val="ＭＳ 明朝"/>
      <family val="1"/>
      <charset val="128"/>
    </font>
    <font>
      <sz val="12"/>
      <color rgb="FF000000"/>
      <name val="ＭＳ ゴシック"/>
      <family val="3"/>
      <charset val="128"/>
    </font>
    <font>
      <b/>
      <sz val="9"/>
      <color rgb="FF000000"/>
      <name val="ＭＳ ゴシック"/>
      <family val="3"/>
      <charset val="128"/>
    </font>
    <font>
      <sz val="8"/>
      <color rgb="FF000000"/>
      <name val="ＭＳ ゴシック"/>
      <family val="3"/>
      <charset val="128"/>
    </font>
    <font>
      <sz val="10.5"/>
      <color rgb="FF000000"/>
      <name val="ＭＳ ゴシック"/>
      <family val="3"/>
      <charset val="128"/>
    </font>
    <font>
      <sz val="6"/>
      <name val="游ゴシック"/>
      <family val="2"/>
      <charset val="128"/>
      <scheme val="minor"/>
    </font>
    <font>
      <b/>
      <sz val="12"/>
      <color rgb="FFFF0000"/>
      <name val="游ゴシック"/>
      <family val="3"/>
      <charset val="128"/>
      <scheme val="minor"/>
    </font>
    <font>
      <sz val="11"/>
      <color theme="1"/>
      <name val="ＭＳ 明朝"/>
      <family val="1"/>
      <charset val="128"/>
    </font>
    <font>
      <sz val="14"/>
      <color theme="1"/>
      <name val="ＭＳ 明朝"/>
      <family val="1"/>
      <charset val="128"/>
    </font>
    <font>
      <sz val="9"/>
      <color theme="1"/>
      <name val="游明朝"/>
      <family val="1"/>
      <charset val="128"/>
    </font>
    <font>
      <sz val="16"/>
      <color theme="0"/>
      <name val="HGPｺﾞｼｯｸE"/>
      <family val="3"/>
      <charset val="128"/>
    </font>
    <font>
      <sz val="10.5"/>
      <color theme="1"/>
      <name val="游明朝"/>
      <family val="1"/>
      <charset val="128"/>
    </font>
    <font>
      <b/>
      <sz val="10.5"/>
      <color theme="1"/>
      <name val="游明朝"/>
      <family val="1"/>
      <charset val="128"/>
    </font>
    <font>
      <sz val="10.5"/>
      <color theme="1"/>
      <name val="游ゴシック"/>
      <family val="2"/>
      <charset val="128"/>
      <scheme val="minor"/>
    </font>
    <font>
      <sz val="9"/>
      <color theme="1"/>
      <name val="HGPｺﾞｼｯｸE"/>
      <family val="3"/>
      <charset val="128"/>
    </font>
    <font>
      <sz val="8"/>
      <color theme="1"/>
      <name val="游明朝"/>
      <family val="1"/>
      <charset val="128"/>
    </font>
    <font>
      <sz val="7"/>
      <color theme="1"/>
      <name val="游明朝"/>
      <family val="1"/>
      <charset val="128"/>
    </font>
    <font>
      <sz val="10"/>
      <color theme="1"/>
      <name val="游明朝"/>
      <family val="1"/>
      <charset val="128"/>
    </font>
    <font>
      <sz val="11"/>
      <color theme="1"/>
      <name val="游明朝"/>
      <family val="1"/>
      <charset val="128"/>
    </font>
    <font>
      <sz val="10"/>
      <color theme="1"/>
      <name val="游ゴシック"/>
      <family val="3"/>
      <charset val="128"/>
      <scheme val="minor"/>
    </font>
    <font>
      <sz val="11"/>
      <color theme="1"/>
      <name val="ＭＳ ゴシック"/>
      <family val="3"/>
      <charset val="128"/>
    </font>
    <font>
      <sz val="3"/>
      <color rgb="FF000000"/>
      <name val="ＭＳ ゴシック"/>
      <family val="3"/>
      <charset val="128"/>
    </font>
    <font>
      <sz val="12"/>
      <color theme="1"/>
      <name val="游ゴシック"/>
      <family val="2"/>
      <charset val="128"/>
      <scheme val="minor"/>
    </font>
    <font>
      <sz val="12"/>
      <color theme="1"/>
      <name val="游ゴシック"/>
      <family val="3"/>
      <charset val="128"/>
      <scheme val="minor"/>
    </font>
    <font>
      <sz val="12"/>
      <color rgb="FFFF0000"/>
      <name val="游ゴシック"/>
      <family val="3"/>
      <charset val="128"/>
      <scheme val="minor"/>
    </font>
    <font>
      <sz val="12"/>
      <color theme="1"/>
      <name val="ＭＳ ゴシック"/>
      <family val="3"/>
      <charset val="128"/>
    </font>
    <font>
      <sz val="10.5"/>
      <color rgb="FFFF0000"/>
      <name val="ＭＳ ゴシック"/>
      <family val="3"/>
      <charset val="128"/>
    </font>
    <font>
      <sz val="10.5"/>
      <color theme="1"/>
      <name val="ＭＳ ゴシック"/>
      <family val="3"/>
      <charset val="128"/>
    </font>
    <font>
      <sz val="11"/>
      <color theme="1"/>
      <name val="ＭＳ Ｐ明朝"/>
      <family val="1"/>
      <charset val="128"/>
    </font>
    <font>
      <sz val="10.5"/>
      <color rgb="FF000000"/>
      <name val="ＭＳ 明朝"/>
      <family val="1"/>
      <charset val="128"/>
    </font>
    <font>
      <sz val="12"/>
      <color rgb="FF000000"/>
      <name val="ＭＳ Ｐ明朝"/>
      <family val="1"/>
      <charset val="128"/>
    </font>
    <font>
      <sz val="11"/>
      <color theme="1"/>
      <name val="ＭＳ Ｐゴシック"/>
      <family val="3"/>
      <charset val="128"/>
    </font>
    <font>
      <sz val="12"/>
      <color theme="1"/>
      <name val="ＭＳ Ｐゴシック"/>
      <family val="3"/>
      <charset val="128"/>
    </font>
    <font>
      <sz val="11"/>
      <color rgb="FFFF0000"/>
      <name val="ＭＳ Ｐゴシック"/>
      <family val="3"/>
      <charset val="128"/>
    </font>
    <font>
      <b/>
      <sz val="11"/>
      <color theme="8"/>
      <name val="ＭＳ Ｐゴシック"/>
      <family val="3"/>
      <charset val="128"/>
    </font>
    <font>
      <sz val="11"/>
      <color rgb="FF000000"/>
      <name val="游ゴシック"/>
      <family val="3"/>
      <charset val="128"/>
      <scheme val="minor"/>
    </font>
    <font>
      <sz val="10.5"/>
      <color rgb="FF000000"/>
      <name val="Century"/>
      <family val="1"/>
    </font>
    <font>
      <sz val="11"/>
      <color theme="1"/>
      <name val="游ゴシック"/>
      <family val="3"/>
      <charset val="128"/>
      <scheme val="minor"/>
    </font>
    <font>
      <b/>
      <sz val="24"/>
      <color rgb="FF000000"/>
      <name val="ＭＳ 明朝"/>
      <family val="1"/>
      <charset val="128"/>
    </font>
    <font>
      <sz val="12"/>
      <color rgb="FF000000"/>
      <name val="Century"/>
      <family val="1"/>
    </font>
    <font>
      <sz val="12"/>
      <color rgb="FF000000"/>
      <name val="ＭＳ 明朝"/>
      <family val="1"/>
      <charset val="128"/>
    </font>
    <font>
      <sz val="6"/>
      <name val="游ゴシック"/>
      <family val="3"/>
      <charset val="128"/>
    </font>
    <font>
      <u/>
      <sz val="12"/>
      <color rgb="FF000000"/>
      <name val="ＭＳ 明朝"/>
      <family val="1"/>
      <charset val="128"/>
    </font>
    <font>
      <b/>
      <sz val="11"/>
      <color theme="1"/>
      <name val="ＭＳ Ｐゴシック"/>
      <family val="3"/>
      <charset val="128"/>
    </font>
    <font>
      <b/>
      <sz val="11"/>
      <color rgb="FFFF0000"/>
      <name val="ＭＳ Ｐゴシック"/>
      <family val="3"/>
      <charset val="128"/>
    </font>
    <font>
      <sz val="10.5"/>
      <color theme="0"/>
      <name val="ＭＳ ゴシック"/>
      <family val="3"/>
      <charset val="128"/>
    </font>
    <font>
      <sz val="6"/>
      <color rgb="FF000000"/>
      <name val="ＭＳ ゴシック"/>
      <family val="3"/>
      <charset val="128"/>
    </font>
    <font>
      <b/>
      <sz val="12"/>
      <color theme="8"/>
      <name val="ＭＳ Ｐゴシック"/>
      <family val="3"/>
      <charset val="128"/>
    </font>
    <font>
      <sz val="11"/>
      <color theme="0"/>
      <name val="游ゴシック"/>
      <family val="3"/>
      <charset val="128"/>
      <scheme val="minor"/>
    </font>
    <font>
      <sz val="7"/>
      <color rgb="FF000000"/>
      <name val="ＭＳ ゴシック"/>
      <family val="3"/>
      <charset val="128"/>
    </font>
    <font>
      <sz val="9"/>
      <color rgb="FF000000"/>
      <name val="ＭＳ Ｐ明朝"/>
      <family val="1"/>
      <charset val="128"/>
    </font>
    <font>
      <sz val="9"/>
      <color theme="1"/>
      <name val="ＭＳ Ｐ明朝"/>
      <family val="1"/>
      <charset val="128"/>
    </font>
    <font>
      <sz val="9"/>
      <color theme="1"/>
      <name val="Segoe UI Symbol"/>
      <family val="3"/>
    </font>
    <font>
      <sz val="7"/>
      <color theme="1"/>
      <name val="HGPｺﾞｼｯｸE"/>
      <family val="3"/>
      <charset val="128"/>
    </font>
    <font>
      <sz val="12"/>
      <color rgb="FFFF0000"/>
      <name val="ＭＳ ゴシック"/>
      <family val="3"/>
      <charset val="128"/>
    </font>
    <font>
      <sz val="11"/>
      <name val="ＭＳ Ｐゴシック"/>
      <family val="3"/>
      <charset val="128"/>
    </font>
    <font>
      <sz val="6"/>
      <color theme="1"/>
      <name val="游明朝"/>
      <family val="1"/>
      <charset val="128"/>
    </font>
    <font>
      <sz val="10"/>
      <color theme="0"/>
      <name val="游ゴシック"/>
      <family val="3"/>
      <charset val="128"/>
      <scheme val="minor"/>
    </font>
    <font>
      <sz val="6"/>
      <color theme="1"/>
      <name val="ＭＳ Ｐ明朝"/>
      <family val="1"/>
      <charset val="128"/>
    </font>
    <font>
      <sz val="11"/>
      <color rgb="FFFF0000"/>
      <name val="游ゴシック"/>
      <family val="3"/>
      <charset val="128"/>
      <scheme val="minor"/>
    </font>
    <font>
      <sz val="10"/>
      <color rgb="FFFF0000"/>
      <name val="游ゴシック"/>
      <family val="3"/>
      <charset val="128"/>
      <scheme val="minor"/>
    </font>
    <font>
      <sz val="12"/>
      <color theme="0"/>
      <name val="ＭＳ ゴシック"/>
      <family val="3"/>
      <charset val="128"/>
    </font>
    <font>
      <sz val="9"/>
      <color theme="1"/>
      <name val="游ゴシック"/>
      <family val="3"/>
      <charset val="128"/>
      <scheme val="minor"/>
    </font>
    <font>
      <sz val="9"/>
      <color rgb="FFFF0000"/>
      <name val="游ゴシック"/>
      <family val="3"/>
      <charset val="128"/>
      <scheme val="minor"/>
    </font>
    <font>
      <sz val="9"/>
      <color theme="1"/>
      <name val="ＤＦ平成明朝体W3"/>
      <family val="1"/>
      <charset val="128"/>
    </font>
    <font>
      <sz val="7.5"/>
      <color theme="1"/>
      <name val="游ゴシック"/>
      <family val="2"/>
      <charset val="128"/>
      <scheme val="minor"/>
    </font>
    <font>
      <sz val="12"/>
      <color theme="0" tint="-0.34998626667073579"/>
      <name val="ＭＳ 明朝"/>
      <family val="1"/>
      <charset val="128"/>
    </font>
    <font>
      <sz val="36"/>
      <color theme="1"/>
      <name val="游ゴシック"/>
      <family val="2"/>
      <charset val="128"/>
      <scheme val="minor"/>
    </font>
    <font>
      <sz val="10"/>
      <color theme="1"/>
      <name val="HGPｺﾞｼｯｸE"/>
      <family val="3"/>
      <charset val="128"/>
    </font>
    <font>
      <sz val="12"/>
      <color theme="0" tint="-0.499984740745262"/>
      <name val="ＭＳ ゴシック"/>
      <family val="3"/>
      <charset val="128"/>
    </font>
    <font>
      <sz val="7.5"/>
      <color theme="1"/>
      <name val="游明朝"/>
      <family val="1"/>
      <charset val="128"/>
    </font>
    <font>
      <b/>
      <sz val="20"/>
      <color theme="1"/>
      <name val="ＭＳ ゴシック"/>
      <family val="3"/>
      <charset val="128"/>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2F2F2"/>
        <bgColor indexed="64"/>
      </patternFill>
    </fill>
    <fill>
      <patternFill patternType="solid">
        <fgColor rgb="FFFFFF99"/>
        <bgColor indexed="64"/>
      </patternFill>
    </fill>
    <fill>
      <patternFill patternType="solid">
        <fgColor rgb="FFFFCCFF"/>
        <bgColor indexed="64"/>
      </patternFill>
    </fill>
    <fill>
      <patternFill patternType="solid">
        <fgColor theme="9" tint="0.79998168889431442"/>
        <bgColor indexed="64"/>
      </patternFill>
    </fill>
    <fill>
      <patternFill patternType="solid">
        <fgColor theme="1"/>
        <bgColor indexed="64"/>
      </patternFill>
    </fill>
    <fill>
      <patternFill patternType="solid">
        <fgColor rgb="FFFFC000"/>
        <bgColor indexed="64"/>
      </patternFill>
    </fill>
    <fill>
      <patternFill patternType="solid">
        <fgColor theme="0"/>
        <bgColor indexed="64"/>
      </patternFill>
    </fill>
    <fill>
      <patternFill patternType="solid">
        <fgColor theme="0" tint="-0.34998626667073579"/>
        <bgColor indexed="64"/>
      </patternFill>
    </fill>
  </fills>
  <borders count="7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style="thick">
        <color rgb="FF000000"/>
      </right>
      <top/>
      <bottom/>
      <diagonal/>
    </border>
    <border>
      <left style="medium">
        <color rgb="FF000000"/>
      </left>
      <right/>
      <top/>
      <bottom style="medium">
        <color rgb="FF000000"/>
      </bottom>
      <diagonal/>
    </border>
    <border>
      <left style="medium">
        <color rgb="FF000000"/>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medium">
        <color rgb="FF000000"/>
      </right>
      <top/>
      <bottom style="medium">
        <color rgb="FF000000"/>
      </bottom>
      <diagonal/>
    </border>
    <border>
      <left/>
      <right style="medium">
        <color rgb="FF000000"/>
      </right>
      <top/>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thick">
        <color rgb="FF000000"/>
      </right>
      <top/>
      <bottom style="thin">
        <color indexed="64"/>
      </bottom>
      <diagonal/>
    </border>
    <border>
      <left/>
      <right style="medium">
        <color indexed="64"/>
      </right>
      <top style="thin">
        <color indexed="64"/>
      </top>
      <bottom style="thin">
        <color indexed="64"/>
      </bottom>
      <diagonal/>
    </border>
    <border>
      <left/>
      <right style="thick">
        <color rgb="FF000000"/>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ck">
        <color rgb="FF000000"/>
      </right>
      <top style="thin">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right/>
      <top style="thick">
        <color rgb="FFFF99FF"/>
      </top>
      <bottom/>
      <diagonal/>
    </border>
    <border>
      <left style="medium">
        <color indexed="64"/>
      </left>
      <right style="medium">
        <color indexed="64"/>
      </right>
      <top style="thick">
        <color rgb="FFFF99FF"/>
      </top>
      <bottom style="thin">
        <color indexed="64"/>
      </bottom>
      <diagonal/>
    </border>
    <border>
      <left/>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thick">
        <color rgb="FFFF99FF"/>
      </top>
      <bottom style="thin">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xf numFmtId="0" fontId="54" fillId="0" borderId="0">
      <alignment vertical="center"/>
    </xf>
  </cellStyleXfs>
  <cellXfs count="492">
    <xf numFmtId="0" fontId="0" fillId="0" borderId="0" xfId="0">
      <alignment vertical="center"/>
    </xf>
    <xf numFmtId="0" fontId="26" fillId="0" borderId="0" xfId="0" applyFont="1">
      <alignment vertical="center"/>
    </xf>
    <xf numFmtId="0" fontId="26" fillId="0" borderId="14" xfId="0" applyFont="1" applyBorder="1">
      <alignment vertical="center"/>
    </xf>
    <xf numFmtId="58" fontId="26" fillId="0" borderId="14" xfId="0" applyNumberFormat="1" applyFont="1" applyBorder="1" applyAlignment="1">
      <alignment horizontal="center" vertical="center"/>
    </xf>
    <xf numFmtId="14" fontId="26" fillId="0" borderId="0" xfId="0" applyNumberFormat="1" applyFont="1" applyAlignment="1">
      <alignment horizontal="right" vertical="center" shrinkToFit="1"/>
    </xf>
    <xf numFmtId="0" fontId="28" fillId="0" borderId="0" xfId="0" applyFont="1" applyAlignment="1">
      <alignment horizontal="left"/>
    </xf>
    <xf numFmtId="0" fontId="30" fillId="0" borderId="21" xfId="0" applyFont="1" applyBorder="1">
      <alignment vertical="center"/>
    </xf>
    <xf numFmtId="0" fontId="32" fillId="0" borderId="21" xfId="0" applyFont="1" applyBorder="1">
      <alignment vertical="center"/>
    </xf>
    <xf numFmtId="0" fontId="32" fillId="0" borderId="0" xfId="0" applyFont="1">
      <alignment vertical="center"/>
    </xf>
    <xf numFmtId="0" fontId="30" fillId="0" borderId="21" xfId="0" applyFont="1" applyBorder="1" applyAlignment="1">
      <alignment horizontal="left" vertical="center"/>
    </xf>
    <xf numFmtId="0" fontId="30" fillId="0" borderId="22" xfId="0" applyFont="1" applyBorder="1">
      <alignment vertical="center"/>
    </xf>
    <xf numFmtId="0" fontId="32" fillId="0" borderId="22" xfId="0" applyFont="1" applyBorder="1">
      <alignment vertical="center"/>
    </xf>
    <xf numFmtId="0" fontId="30" fillId="0" borderId="0" xfId="0" applyFont="1" applyAlignment="1">
      <alignment horizontal="left" vertical="center"/>
    </xf>
    <xf numFmtId="0" fontId="32" fillId="0" borderId="0" xfId="0" applyFont="1" applyAlignment="1">
      <alignment horizontal="left" vertical="center"/>
    </xf>
    <xf numFmtId="0" fontId="0" fillId="0" borderId="0" xfId="0" applyAlignment="1">
      <alignment vertical="center" wrapText="1"/>
    </xf>
    <xf numFmtId="0" fontId="23" fillId="0" borderId="0" xfId="0" applyFont="1" applyAlignment="1">
      <alignment horizontal="justify" vertical="center" wrapText="1"/>
    </xf>
    <xf numFmtId="0" fontId="26" fillId="0" borderId="14" xfId="0" applyFont="1" applyBorder="1" applyAlignment="1">
      <alignment horizontal="center" vertical="center"/>
    </xf>
    <xf numFmtId="0" fontId="20" fillId="0" borderId="30" xfId="0" applyFont="1" applyBorder="1" applyAlignment="1">
      <alignment horizontal="justify" vertical="center" wrapText="1"/>
    </xf>
    <xf numFmtId="0" fontId="20" fillId="0" borderId="0" xfId="0" applyFont="1" applyAlignment="1">
      <alignment horizontal="justify" vertical="center"/>
    </xf>
    <xf numFmtId="0" fontId="20" fillId="0" borderId="30" xfId="0" applyFont="1" applyBorder="1" applyAlignment="1">
      <alignment horizontal="center" vertical="top" wrapText="1"/>
    </xf>
    <xf numFmtId="0" fontId="39" fillId="0" borderId="0" xfId="0" applyFont="1">
      <alignment vertical="center"/>
    </xf>
    <xf numFmtId="0" fontId="20" fillId="0" borderId="0" xfId="0" applyFont="1" applyAlignment="1">
      <alignment horizontal="center" vertical="center"/>
    </xf>
    <xf numFmtId="0" fontId="39" fillId="0" borderId="29" xfId="0" applyFont="1" applyBorder="1">
      <alignment vertical="center"/>
    </xf>
    <xf numFmtId="0" fontId="40" fillId="0" borderId="0" xfId="0" applyFont="1" applyAlignment="1">
      <alignment horizontal="justify" vertical="center"/>
    </xf>
    <xf numFmtId="0" fontId="39" fillId="0" borderId="13" xfId="0" applyFont="1" applyBorder="1">
      <alignment vertical="center"/>
    </xf>
    <xf numFmtId="0" fontId="39" fillId="0" borderId="12" xfId="0" applyFont="1" applyBorder="1">
      <alignment vertical="center"/>
    </xf>
    <xf numFmtId="0" fontId="19" fillId="0" borderId="0" xfId="0" applyFont="1" applyAlignment="1">
      <alignment horizontal="center" vertical="top"/>
    </xf>
    <xf numFmtId="0" fontId="20" fillId="0" borderId="0" xfId="0" applyFont="1" applyAlignment="1">
      <alignment horizontal="justify" vertical="top"/>
    </xf>
    <xf numFmtId="0" fontId="20" fillId="0" borderId="18" xfId="0" applyFont="1" applyBorder="1" applyAlignment="1">
      <alignment horizontal="center" vertical="top"/>
    </xf>
    <xf numFmtId="0" fontId="20" fillId="0" borderId="24" xfId="0" applyFont="1" applyBorder="1" applyAlignment="1">
      <alignment horizontal="center" vertical="top"/>
    </xf>
    <xf numFmtId="0" fontId="20" fillId="0" borderId="25" xfId="0" applyFont="1" applyBorder="1" applyAlignment="1">
      <alignment horizontal="center" vertical="top"/>
    </xf>
    <xf numFmtId="0" fontId="20" fillId="0" borderId="28" xfId="0" applyFont="1" applyBorder="1" applyAlignment="1">
      <alignment horizontal="center" vertical="top"/>
    </xf>
    <xf numFmtId="0" fontId="19" fillId="0" borderId="14" xfId="0" applyFont="1" applyBorder="1" applyAlignment="1">
      <alignment horizontal="center" vertical="center"/>
    </xf>
    <xf numFmtId="0" fontId="20" fillId="0" borderId="17" xfId="0" applyFont="1" applyBorder="1" applyAlignment="1">
      <alignment horizontal="justify" vertical="top"/>
    </xf>
    <xf numFmtId="0" fontId="20" fillId="0" borderId="15" xfId="0" applyFont="1" applyBorder="1" applyAlignment="1">
      <alignment horizontal="justify" vertical="top"/>
    </xf>
    <xf numFmtId="0" fontId="39" fillId="0" borderId="20" xfId="0" applyFont="1" applyBorder="1">
      <alignment vertical="center"/>
    </xf>
    <xf numFmtId="0" fontId="19" fillId="0" borderId="19" xfId="0" applyFont="1" applyBorder="1" applyAlignment="1">
      <alignment horizontal="left" vertical="center" wrapText="1"/>
    </xf>
    <xf numFmtId="0" fontId="19" fillId="0" borderId="20" xfId="0" applyFont="1" applyBorder="1" applyAlignment="1">
      <alignment horizontal="left" vertical="center"/>
    </xf>
    <xf numFmtId="0" fontId="19" fillId="0" borderId="22" xfId="0" applyFont="1" applyBorder="1" applyAlignment="1">
      <alignment horizontal="left" vertical="center"/>
    </xf>
    <xf numFmtId="0" fontId="19" fillId="0" borderId="19" xfId="0" applyFont="1" applyBorder="1" applyAlignment="1">
      <alignment horizontal="left" vertical="center"/>
    </xf>
    <xf numFmtId="0" fontId="23" fillId="0" borderId="32" xfId="0" applyFont="1" applyBorder="1" applyAlignment="1">
      <alignment horizontal="justify" vertical="center" wrapText="1"/>
    </xf>
    <xf numFmtId="0" fontId="39" fillId="0" borderId="13" xfId="0" applyFont="1" applyBorder="1" applyAlignment="1">
      <alignment horizontal="left" vertical="center"/>
    </xf>
    <xf numFmtId="0" fontId="20" fillId="0" borderId="0" xfId="0" applyFont="1" applyAlignment="1">
      <alignment horizontal="left" vertical="center" wrapText="1"/>
    </xf>
    <xf numFmtId="0" fontId="20" fillId="0" borderId="32" xfId="0" applyFont="1" applyBorder="1" applyAlignment="1">
      <alignment horizontal="left" vertical="center" wrapText="1"/>
    </xf>
    <xf numFmtId="0" fontId="19" fillId="0" borderId="14" xfId="0" applyFont="1" applyBorder="1" applyAlignment="1">
      <alignment horizontal="center" vertical="center" shrinkToFit="1"/>
    </xf>
    <xf numFmtId="0" fontId="14" fillId="34" borderId="14" xfId="0" applyFont="1" applyFill="1" applyBorder="1" applyAlignment="1">
      <alignment horizontal="left" vertical="center"/>
    </xf>
    <xf numFmtId="0" fontId="43" fillId="0" borderId="0" xfId="0" applyFont="1" applyAlignment="1">
      <alignment horizontal="center" vertical="center"/>
    </xf>
    <xf numFmtId="0" fontId="0" fillId="0" borderId="20" xfId="0" applyBorder="1" applyAlignment="1">
      <alignment horizontal="distributed" vertical="center" indent="1"/>
    </xf>
    <xf numFmtId="0" fontId="0" fillId="0" borderId="20" xfId="0" applyBorder="1" applyAlignment="1">
      <alignment horizontal="distributed" vertical="center" indent="1" shrinkToFit="1"/>
    </xf>
    <xf numFmtId="0" fontId="38" fillId="0" borderId="20" xfId="0" applyFont="1" applyBorder="1" applyAlignment="1">
      <alignment horizontal="distributed" vertical="center" wrapText="1" indent="1"/>
    </xf>
    <xf numFmtId="176" fontId="41" fillId="34" borderId="40" xfId="0" applyNumberFormat="1" applyFont="1" applyFill="1" applyBorder="1" applyAlignment="1">
      <alignment horizontal="left" vertical="center"/>
    </xf>
    <xf numFmtId="0" fontId="41" fillId="34" borderId="43" xfId="0" applyFont="1" applyFill="1" applyBorder="1">
      <alignment vertical="center"/>
    </xf>
    <xf numFmtId="0" fontId="42" fillId="34" borderId="43" xfId="0" applyFont="1" applyFill="1" applyBorder="1" applyAlignment="1">
      <alignment vertical="center" shrinkToFit="1"/>
    </xf>
    <xf numFmtId="0" fontId="42" fillId="34" borderId="43" xfId="0" applyFont="1" applyFill="1" applyBorder="1">
      <alignment vertical="center"/>
    </xf>
    <xf numFmtId="0" fontId="42" fillId="35" borderId="43" xfId="0" applyFont="1" applyFill="1" applyBorder="1" applyAlignment="1">
      <alignment vertical="center" shrinkToFit="1"/>
    </xf>
    <xf numFmtId="0" fontId="41" fillId="35" borderId="43" xfId="0" applyFont="1" applyFill="1" applyBorder="1">
      <alignment vertical="center"/>
    </xf>
    <xf numFmtId="176" fontId="42" fillId="34" borderId="43" xfId="0" applyNumberFormat="1" applyFont="1" applyFill="1" applyBorder="1" applyAlignment="1">
      <alignment horizontal="left" vertical="center"/>
    </xf>
    <xf numFmtId="0" fontId="41" fillId="0" borderId="0" xfId="0" applyFont="1">
      <alignment vertical="center"/>
    </xf>
    <xf numFmtId="0" fontId="42" fillId="0" borderId="0" xfId="0" applyFont="1" applyAlignment="1">
      <alignment vertical="center" shrinkToFit="1"/>
    </xf>
    <xf numFmtId="0" fontId="42" fillId="0" borderId="0" xfId="0" applyFont="1">
      <alignment vertical="center"/>
    </xf>
    <xf numFmtId="176" fontId="42" fillId="0" borderId="0" xfId="0" applyNumberFormat="1" applyFont="1" applyAlignment="1">
      <alignment horizontal="left" vertical="center"/>
    </xf>
    <xf numFmtId="176" fontId="44" fillId="0" borderId="0" xfId="0" applyNumberFormat="1" applyFont="1" applyAlignment="1">
      <alignment horizontal="left" vertical="center"/>
    </xf>
    <xf numFmtId="0" fontId="44" fillId="0" borderId="0" xfId="0" applyFont="1">
      <alignment vertical="center"/>
    </xf>
    <xf numFmtId="0" fontId="44" fillId="0" borderId="0" xfId="0" applyFont="1" applyAlignment="1">
      <alignment horizontal="left" vertical="center"/>
    </xf>
    <xf numFmtId="0" fontId="44" fillId="0" borderId="0" xfId="0" applyFont="1" applyAlignment="1">
      <alignment vertical="center" shrinkToFit="1"/>
    </xf>
    <xf numFmtId="0" fontId="25" fillId="0" borderId="0" xfId="0" applyFont="1" applyAlignment="1">
      <alignment horizontal="center" vertical="center"/>
    </xf>
    <xf numFmtId="0" fontId="45" fillId="0" borderId="0" xfId="0" applyFont="1">
      <alignment vertical="center"/>
    </xf>
    <xf numFmtId="0" fontId="46" fillId="0" borderId="0" xfId="0" applyFont="1">
      <alignment vertical="center"/>
    </xf>
    <xf numFmtId="0" fontId="39" fillId="0" borderId="45" xfId="0" applyFont="1" applyBorder="1">
      <alignment vertical="center"/>
    </xf>
    <xf numFmtId="0" fontId="20" fillId="0" borderId="48" xfId="0" applyFont="1" applyBorder="1" applyAlignment="1">
      <alignment horizontal="left" vertical="top" wrapText="1"/>
    </xf>
    <xf numFmtId="0" fontId="39" fillId="0" borderId="34" xfId="0" applyFont="1" applyBorder="1">
      <alignment vertical="center"/>
    </xf>
    <xf numFmtId="0" fontId="20" fillId="0" borderId="49" xfId="0" applyFont="1" applyBorder="1" applyAlignment="1">
      <alignment horizontal="justify" vertical="top" wrapText="1"/>
    </xf>
    <xf numFmtId="0" fontId="39" fillId="0" borderId="35" xfId="0" applyFont="1" applyBorder="1">
      <alignment vertical="center"/>
    </xf>
    <xf numFmtId="0" fontId="20" fillId="0" borderId="51" xfId="0" applyFont="1" applyBorder="1" applyAlignment="1">
      <alignment horizontal="center" vertical="top" wrapText="1"/>
    </xf>
    <xf numFmtId="0" fontId="39" fillId="0" borderId="53" xfId="0" applyFont="1" applyBorder="1">
      <alignment vertical="center"/>
    </xf>
    <xf numFmtId="0" fontId="20" fillId="0" borderId="54" xfId="0" applyFont="1" applyBorder="1" applyAlignment="1">
      <alignment horizontal="justify" vertical="top" wrapText="1"/>
    </xf>
    <xf numFmtId="0" fontId="20" fillId="0" borderId="23" xfId="0" applyFont="1" applyBorder="1" applyAlignment="1">
      <alignment horizontal="justify" vertical="center"/>
    </xf>
    <xf numFmtId="0" fontId="20" fillId="0" borderId="21" xfId="0" applyFont="1" applyBorder="1" applyAlignment="1">
      <alignment horizontal="justify" vertical="center"/>
    </xf>
    <xf numFmtId="0" fontId="26" fillId="0" borderId="14" xfId="0" applyFont="1" applyBorder="1" applyAlignment="1">
      <alignment vertical="center" wrapText="1"/>
    </xf>
    <xf numFmtId="0" fontId="26" fillId="0" borderId="14" xfId="0" applyFont="1" applyBorder="1" applyAlignment="1">
      <alignment horizontal="left" vertical="center" indent="1" shrinkToFit="1"/>
    </xf>
    <xf numFmtId="0" fontId="50" fillId="0" borderId="0" xfId="0" applyFont="1">
      <alignment vertical="center"/>
    </xf>
    <xf numFmtId="0" fontId="50" fillId="0" borderId="56" xfId="0" applyFont="1" applyBorder="1">
      <alignment vertical="center"/>
    </xf>
    <xf numFmtId="0" fontId="50" fillId="0" borderId="57" xfId="0" applyFont="1" applyBorder="1">
      <alignment vertical="center"/>
    </xf>
    <xf numFmtId="0" fontId="50" fillId="0" borderId="58" xfId="0" applyFont="1" applyBorder="1">
      <alignment vertical="center"/>
    </xf>
    <xf numFmtId="0" fontId="50" fillId="0" borderId="59" xfId="0" applyFont="1" applyBorder="1">
      <alignment vertical="center"/>
    </xf>
    <xf numFmtId="0" fontId="50" fillId="0" borderId="60" xfId="0" applyFont="1" applyBorder="1">
      <alignment vertical="center"/>
    </xf>
    <xf numFmtId="0" fontId="50" fillId="0" borderId="61" xfId="0" applyFont="1" applyBorder="1">
      <alignment vertical="center"/>
    </xf>
    <xf numFmtId="0" fontId="50" fillId="0" borderId="62" xfId="0" applyFont="1" applyBorder="1">
      <alignment vertical="center"/>
    </xf>
    <xf numFmtId="0" fontId="50" fillId="0" borderId="63" xfId="0" applyFont="1" applyBorder="1">
      <alignment vertical="center"/>
    </xf>
    <xf numFmtId="0" fontId="51" fillId="0" borderId="57" xfId="0" applyFont="1" applyBorder="1">
      <alignment vertical="center"/>
    </xf>
    <xf numFmtId="0" fontId="51" fillId="0" borderId="0" xfId="0" applyFont="1">
      <alignment vertical="center"/>
    </xf>
    <xf numFmtId="0" fontId="50" fillId="0" borderId="0" xfId="0" applyFont="1" applyAlignment="1">
      <alignment vertical="top"/>
    </xf>
    <xf numFmtId="0" fontId="52" fillId="0" borderId="0" xfId="0" applyFont="1">
      <alignment vertical="center"/>
    </xf>
    <xf numFmtId="177" fontId="42" fillId="34" borderId="43" xfId="0" applyNumberFormat="1" applyFont="1" applyFill="1" applyBorder="1" applyAlignment="1">
      <alignment horizontal="left" vertical="center"/>
    </xf>
    <xf numFmtId="177" fontId="42" fillId="35" borderId="43" xfId="0" applyNumberFormat="1" applyFont="1" applyFill="1" applyBorder="1" applyAlignment="1">
      <alignment horizontal="left" vertical="center"/>
    </xf>
    <xf numFmtId="0" fontId="26" fillId="0" borderId="14" xfId="0" applyFont="1" applyBorder="1" applyAlignment="1">
      <alignment horizontal="left" vertical="center" wrapText="1"/>
    </xf>
    <xf numFmtId="0" fontId="26" fillId="0" borderId="14" xfId="0" applyFont="1" applyBorder="1" applyAlignment="1">
      <alignment horizontal="left" vertical="center" indent="1"/>
    </xf>
    <xf numFmtId="0" fontId="53" fillId="0" borderId="0" xfId="0" applyFont="1">
      <alignment vertical="center"/>
    </xf>
    <xf numFmtId="0" fontId="55" fillId="0" borderId="0" xfId="43" applyFont="1" applyAlignment="1">
      <alignment horizontal="center" vertical="center"/>
    </xf>
    <xf numFmtId="0" fontId="54" fillId="0" borderId="0" xfId="43">
      <alignment vertical="center"/>
    </xf>
    <xf numFmtId="0" fontId="56" fillId="0" borderId="0" xfId="43" applyFont="1">
      <alignment vertical="center"/>
    </xf>
    <xf numFmtId="0" fontId="58" fillId="0" borderId="0" xfId="43" applyFont="1" applyAlignment="1">
      <alignment horizontal="justify" vertical="center"/>
    </xf>
    <xf numFmtId="0" fontId="59" fillId="0" borderId="0" xfId="43" applyFont="1" applyAlignment="1">
      <alignment horizontal="justify" vertical="center" wrapText="1"/>
    </xf>
    <xf numFmtId="0" fontId="59" fillId="0" borderId="21" xfId="43" applyFont="1" applyBorder="1" applyAlignment="1">
      <alignment horizontal="center" vertical="center"/>
    </xf>
    <xf numFmtId="0" fontId="59" fillId="0" borderId="0" xfId="43" applyFont="1" applyAlignment="1">
      <alignment horizontal="left" vertical="center"/>
    </xf>
    <xf numFmtId="0" fontId="59" fillId="0" borderId="0" xfId="43" applyFont="1" applyAlignment="1">
      <alignment horizontal="left" vertical="center" indent="1"/>
    </xf>
    <xf numFmtId="0" fontId="59" fillId="0" borderId="0" xfId="43" applyFont="1" applyAlignment="1">
      <alignment horizontal="center" vertical="center"/>
    </xf>
    <xf numFmtId="0" fontId="59" fillId="0" borderId="0" xfId="43" applyFont="1" applyAlignment="1">
      <alignment horizontal="justify" vertical="center"/>
    </xf>
    <xf numFmtId="0" fontId="59" fillId="0" borderId="0" xfId="43" applyFont="1">
      <alignment vertical="center"/>
    </xf>
    <xf numFmtId="0" fontId="59" fillId="0" borderId="21" xfId="43" applyFont="1" applyBorder="1" applyAlignment="1">
      <alignment horizontal="right" vertical="center"/>
    </xf>
    <xf numFmtId="0" fontId="59" fillId="0" borderId="0" xfId="43" applyFont="1" applyAlignment="1">
      <alignment horizontal="right" vertical="center"/>
    </xf>
    <xf numFmtId="0" fontId="59" fillId="0" borderId="21" xfId="43" applyFont="1" applyBorder="1">
      <alignment vertical="center"/>
    </xf>
    <xf numFmtId="0" fontId="54" fillId="0" borderId="0" xfId="43" applyAlignment="1">
      <alignment horizontal="left" vertical="center" indent="1"/>
    </xf>
    <xf numFmtId="0" fontId="62" fillId="0" borderId="0" xfId="0" applyFont="1">
      <alignment vertical="center"/>
    </xf>
    <xf numFmtId="0" fontId="51" fillId="0" borderId="0" xfId="0" applyFont="1" applyAlignment="1">
      <alignment horizontal="left" vertical="center"/>
    </xf>
    <xf numFmtId="0" fontId="51" fillId="0" borderId="60" xfId="0" applyFont="1" applyBorder="1" applyAlignment="1">
      <alignment horizontal="left" vertical="center"/>
    </xf>
    <xf numFmtId="0" fontId="63" fillId="0" borderId="0" xfId="0" applyFont="1">
      <alignment vertical="center"/>
    </xf>
    <xf numFmtId="0" fontId="64" fillId="0" borderId="0" xfId="0" applyFont="1">
      <alignment vertical="center"/>
    </xf>
    <xf numFmtId="0" fontId="62" fillId="36" borderId="0" xfId="0" applyFont="1" applyFill="1">
      <alignment vertical="center"/>
    </xf>
    <xf numFmtId="0" fontId="39" fillId="36" borderId="0" xfId="0" applyFont="1" applyFill="1">
      <alignment vertical="center"/>
    </xf>
    <xf numFmtId="0" fontId="50" fillId="36" borderId="0" xfId="0" applyFont="1" applyFill="1">
      <alignment vertical="center"/>
    </xf>
    <xf numFmtId="0" fontId="47" fillId="36" borderId="0" xfId="0" applyFont="1" applyFill="1">
      <alignment vertical="center"/>
    </xf>
    <xf numFmtId="0" fontId="14" fillId="0" borderId="0" xfId="0" applyFont="1">
      <alignment vertical="center"/>
    </xf>
    <xf numFmtId="0" fontId="56" fillId="0" borderId="0" xfId="0" applyFont="1">
      <alignment vertical="center"/>
    </xf>
    <xf numFmtId="179" fontId="0" fillId="0" borderId="0" xfId="0" applyNumberFormat="1">
      <alignment vertical="center"/>
    </xf>
    <xf numFmtId="0" fontId="67" fillId="0" borderId="0" xfId="0" applyFont="1">
      <alignment vertical="center"/>
    </xf>
    <xf numFmtId="0" fontId="26" fillId="0" borderId="0" xfId="0" applyFont="1" applyAlignment="1">
      <alignment vertical="center" shrinkToFit="1"/>
    </xf>
    <xf numFmtId="180" fontId="26" fillId="0" borderId="14" xfId="42" applyNumberFormat="1" applyFont="1" applyBorder="1" applyAlignment="1">
      <alignment horizontal="center" vertical="center"/>
    </xf>
    <xf numFmtId="180" fontId="26" fillId="0" borderId="14" xfId="0" applyNumberFormat="1" applyFont="1" applyBorder="1" applyAlignment="1">
      <alignment horizontal="center" vertical="center" wrapText="1"/>
    </xf>
    <xf numFmtId="0" fontId="65" fillId="0" borderId="21" xfId="0" applyFont="1" applyBorder="1" applyAlignment="1">
      <alignment horizontal="left" vertical="center"/>
    </xf>
    <xf numFmtId="0" fontId="68" fillId="0" borderId="50" xfId="0" applyFont="1" applyBorder="1" applyAlignment="1">
      <alignment horizontal="left" vertical="top"/>
    </xf>
    <xf numFmtId="0" fontId="69" fillId="0" borderId="0" xfId="0" applyFont="1" applyAlignment="1">
      <alignment horizontal="left" vertical="center"/>
    </xf>
    <xf numFmtId="0" fontId="70" fillId="0" borderId="0" xfId="0" applyFont="1">
      <alignment vertical="center"/>
    </xf>
    <xf numFmtId="0" fontId="70" fillId="0" borderId="0" xfId="43" applyFont="1">
      <alignment vertical="center"/>
    </xf>
    <xf numFmtId="176" fontId="42" fillId="35" borderId="43" xfId="0" applyNumberFormat="1" applyFont="1" applyFill="1" applyBorder="1" applyAlignment="1">
      <alignment horizontal="left" vertical="center"/>
    </xf>
    <xf numFmtId="176" fontId="73" fillId="0" borderId="0" xfId="0" applyNumberFormat="1" applyFont="1" applyAlignment="1">
      <alignment horizontal="left" vertical="center"/>
    </xf>
    <xf numFmtId="176" fontId="73" fillId="0" borderId="0" xfId="0" applyNumberFormat="1" applyFont="1" applyAlignment="1">
      <alignment horizontal="left" vertical="top"/>
    </xf>
    <xf numFmtId="0" fontId="39" fillId="0" borderId="0" xfId="0" applyFont="1" applyAlignment="1">
      <alignment horizontal="center" vertical="center"/>
    </xf>
    <xf numFmtId="0" fontId="22" fillId="0" borderId="11" xfId="0" applyFont="1" applyBorder="1" applyAlignment="1">
      <alignment horizontal="center" vertical="center" shrinkToFit="1"/>
    </xf>
    <xf numFmtId="0" fontId="74" fillId="0" borderId="0" xfId="0" applyFont="1">
      <alignment vertical="center"/>
    </xf>
    <xf numFmtId="0" fontId="22" fillId="0" borderId="21" xfId="0" applyFont="1" applyBorder="1" applyAlignment="1">
      <alignment horizontal="center" vertical="center" shrinkToFit="1"/>
    </xf>
    <xf numFmtId="176" fontId="44" fillId="0" borderId="0" xfId="0" applyNumberFormat="1" applyFont="1" applyAlignment="1">
      <alignment horizontal="left" vertical="top"/>
    </xf>
    <xf numFmtId="0" fontId="41" fillId="34" borderId="43" xfId="0" applyFont="1" applyFill="1" applyBorder="1" applyAlignment="1">
      <alignment vertical="center" shrinkToFit="1"/>
    </xf>
    <xf numFmtId="0" fontId="42" fillId="34" borderId="43" xfId="0" applyFont="1" applyFill="1" applyBorder="1" applyAlignment="1">
      <alignment horizontal="left" vertical="center" shrinkToFit="1"/>
    </xf>
    <xf numFmtId="0" fontId="0" fillId="0" borderId="20" xfId="0" applyFont="1" applyBorder="1" applyAlignment="1">
      <alignment horizontal="center" vertical="center" shrinkToFit="1"/>
    </xf>
    <xf numFmtId="49" fontId="45" fillId="0" borderId="0" xfId="0" quotePrefix="1" applyNumberFormat="1" applyFont="1" applyAlignment="1">
      <alignment horizontal="left" vertical="center"/>
    </xf>
    <xf numFmtId="0" fontId="65" fillId="0" borderId="23" xfId="0" applyFont="1" applyBorder="1" applyAlignment="1">
      <alignment horizontal="center" vertical="center"/>
    </xf>
    <xf numFmtId="0" fontId="77" fillId="0" borderId="0" xfId="43" applyFont="1" applyAlignment="1">
      <alignment horizontal="right" vertical="center"/>
    </xf>
    <xf numFmtId="0" fontId="38" fillId="0" borderId="20" xfId="0" applyFont="1" applyBorder="1" applyAlignment="1">
      <alignment horizontal="center" vertical="center" shrinkToFit="1"/>
    </xf>
    <xf numFmtId="49" fontId="45" fillId="0" borderId="0" xfId="0" quotePrefix="1" applyNumberFormat="1" applyFont="1" applyAlignment="1">
      <alignment horizontal="left" vertical="top"/>
    </xf>
    <xf numFmtId="0" fontId="45" fillId="0" borderId="0" xfId="0" applyFont="1" applyAlignment="1">
      <alignment horizontal="left" vertical="top"/>
    </xf>
    <xf numFmtId="0" fontId="80" fillId="0" borderId="0" xfId="0" applyFont="1" applyAlignment="1">
      <alignment vertical="center" shrinkToFit="1"/>
    </xf>
    <xf numFmtId="0" fontId="81" fillId="0" borderId="20" xfId="0" applyFont="1" applyBorder="1" applyAlignment="1">
      <alignment horizontal="center" vertical="center" wrapText="1"/>
    </xf>
    <xf numFmtId="0" fontId="45" fillId="0" borderId="0" xfId="0" applyFont="1" applyAlignment="1">
      <alignment horizontal="left" vertical="top" wrapText="1"/>
    </xf>
    <xf numFmtId="0" fontId="0" fillId="0" borderId="0" xfId="0">
      <alignment vertical="center"/>
    </xf>
    <xf numFmtId="0" fontId="39" fillId="0" borderId="0" xfId="0" applyFont="1">
      <alignment vertical="center"/>
    </xf>
    <xf numFmtId="181" fontId="42" fillId="34" borderId="43" xfId="0" applyNumberFormat="1" applyFont="1" applyFill="1" applyBorder="1">
      <alignment vertical="center"/>
    </xf>
    <xf numFmtId="0" fontId="20" fillId="0" borderId="0" xfId="0" applyFont="1" applyAlignment="1">
      <alignment horizontal="right" vertical="center"/>
    </xf>
    <xf numFmtId="0" fontId="20" fillId="0" borderId="0" xfId="0" applyFont="1" applyAlignment="1">
      <alignment vertical="center"/>
    </xf>
    <xf numFmtId="0" fontId="20" fillId="0" borderId="49" xfId="0" applyFont="1" applyBorder="1" applyAlignment="1">
      <alignment horizontal="center" vertical="top" wrapText="1"/>
    </xf>
    <xf numFmtId="0" fontId="20" fillId="0" borderId="54" xfId="0" applyFont="1" applyBorder="1" applyAlignment="1">
      <alignment horizontal="center" vertical="top" wrapText="1"/>
    </xf>
    <xf numFmtId="181" fontId="42" fillId="40" borderId="43" xfId="0" applyNumberFormat="1" applyFont="1" applyFill="1" applyBorder="1">
      <alignment vertical="center"/>
    </xf>
    <xf numFmtId="0" fontId="0" fillId="0" borderId="51" xfId="0" applyFill="1" applyBorder="1" applyAlignment="1">
      <alignment vertical="center"/>
    </xf>
    <xf numFmtId="0" fontId="0" fillId="40" borderId="64" xfId="0" applyFill="1" applyBorder="1" applyAlignment="1">
      <alignment vertical="center"/>
    </xf>
    <xf numFmtId="0" fontId="84" fillId="40" borderId="64" xfId="0" applyFont="1" applyFill="1" applyBorder="1" applyAlignment="1">
      <alignment vertical="center" wrapText="1" shrinkToFit="1"/>
    </xf>
    <xf numFmtId="0" fontId="20" fillId="0" borderId="23" xfId="0" applyFont="1" applyBorder="1" applyAlignment="1">
      <alignment horizontal="right" wrapText="1"/>
    </xf>
    <xf numFmtId="0" fontId="17" fillId="0" borderId="0" xfId="0" applyFont="1">
      <alignment vertical="center"/>
    </xf>
    <xf numFmtId="0" fontId="59" fillId="0" borderId="0" xfId="43" applyFont="1" applyAlignment="1">
      <alignment vertical="center"/>
    </xf>
    <xf numFmtId="0" fontId="85" fillId="0" borderId="21" xfId="0" applyFont="1" applyBorder="1" applyAlignment="1">
      <alignment horizontal="center" vertical="center"/>
    </xf>
    <xf numFmtId="181" fontId="42" fillId="39" borderId="43" xfId="0" applyNumberFormat="1" applyFont="1" applyFill="1" applyBorder="1" applyAlignment="1">
      <alignment vertical="center" wrapText="1"/>
    </xf>
    <xf numFmtId="0" fontId="14" fillId="35" borderId="17" xfId="0" applyFont="1" applyFill="1" applyBorder="1">
      <alignment vertical="center"/>
    </xf>
    <xf numFmtId="0" fontId="0" fillId="40" borderId="14" xfId="0" applyFill="1" applyBorder="1">
      <alignment vertical="center"/>
    </xf>
    <xf numFmtId="0" fontId="45" fillId="0" borderId="0" xfId="0" applyFont="1" applyAlignment="1">
      <alignment vertical="top" wrapText="1"/>
    </xf>
    <xf numFmtId="0" fontId="45" fillId="0" borderId="0" xfId="0" applyFont="1" applyAlignment="1">
      <alignment vertical="top"/>
    </xf>
    <xf numFmtId="0" fontId="14" fillId="38" borderId="17" xfId="0" applyFont="1" applyFill="1" applyBorder="1" applyAlignment="1">
      <alignment horizontal="left" vertical="center"/>
    </xf>
    <xf numFmtId="0" fontId="83" fillId="0" borderId="0" xfId="0" applyFont="1" applyFill="1" applyBorder="1" applyAlignment="1">
      <alignment vertical="top" wrapText="1"/>
    </xf>
    <xf numFmtId="0" fontId="83" fillId="0" borderId="0" xfId="0" applyFont="1" applyFill="1" applyBorder="1" applyAlignment="1">
      <alignment vertical="top"/>
    </xf>
    <xf numFmtId="0" fontId="42" fillId="38" borderId="43" xfId="0" applyFont="1" applyFill="1" applyBorder="1">
      <alignment vertical="center"/>
    </xf>
    <xf numFmtId="181" fontId="42" fillId="38" borderId="43" xfId="0" applyNumberFormat="1" applyFont="1" applyFill="1" applyBorder="1">
      <alignment vertical="center"/>
    </xf>
    <xf numFmtId="0" fontId="86" fillId="38" borderId="66" xfId="0" applyFont="1" applyFill="1" applyBorder="1" applyAlignment="1">
      <alignment horizontal="center" vertical="center" wrapText="1" shrinkToFit="1"/>
    </xf>
    <xf numFmtId="0" fontId="45" fillId="0" borderId="0" xfId="0" applyFont="1" applyAlignment="1">
      <alignment vertical="center"/>
    </xf>
    <xf numFmtId="0" fontId="0" fillId="0" borderId="0" xfId="0" applyBorder="1">
      <alignment vertical="center"/>
    </xf>
    <xf numFmtId="0" fontId="88" fillId="0" borderId="0" xfId="0" applyFont="1" applyAlignment="1">
      <alignment horizontal="center" vertical="center"/>
    </xf>
    <xf numFmtId="1" fontId="59" fillId="0" borderId="0" xfId="43" applyNumberFormat="1" applyFont="1" applyAlignment="1">
      <alignment vertical="center"/>
    </xf>
    <xf numFmtId="0" fontId="87" fillId="0" borderId="23" xfId="0" applyFont="1" applyFill="1" applyBorder="1" applyAlignment="1">
      <alignment horizontal="right" vertical="top"/>
    </xf>
    <xf numFmtId="0" fontId="87" fillId="0" borderId="21" xfId="0" applyFont="1" applyFill="1" applyBorder="1" applyAlignment="1">
      <alignment horizontal="right" vertical="top"/>
    </xf>
    <xf numFmtId="0" fontId="0" fillId="0" borderId="18" xfId="0" applyBorder="1" applyAlignment="1">
      <alignment horizontal="distributed" vertical="center" indent="1"/>
    </xf>
    <xf numFmtId="0" fontId="41" fillId="34" borderId="68" xfId="0" applyFont="1" applyFill="1" applyBorder="1">
      <alignment vertical="center"/>
    </xf>
    <xf numFmtId="0" fontId="0" fillId="0" borderId="67" xfId="0" applyBorder="1" applyAlignment="1">
      <alignment vertical="center" shrinkToFit="1"/>
    </xf>
    <xf numFmtId="0" fontId="41" fillId="38" borderId="65" xfId="0" applyFont="1" applyFill="1" applyBorder="1">
      <alignment vertical="center"/>
    </xf>
    <xf numFmtId="0" fontId="34" fillId="0" borderId="18" xfId="0" applyFont="1" applyBorder="1" applyAlignment="1">
      <alignment vertical="center" wrapText="1"/>
    </xf>
    <xf numFmtId="0" fontId="34" fillId="0" borderId="24" xfId="0" applyFont="1" applyBorder="1" applyAlignment="1">
      <alignment vertical="center" wrapText="1"/>
    </xf>
    <xf numFmtId="0" fontId="34" fillId="0" borderId="18" xfId="0" applyFont="1" applyBorder="1" applyAlignment="1">
      <alignment horizontal="center" vertical="center" wrapText="1"/>
    </xf>
    <xf numFmtId="0" fontId="45" fillId="0" borderId="0" xfId="0" applyFont="1" applyAlignment="1">
      <alignment horizontal="left" vertical="top" wrapText="1"/>
    </xf>
    <xf numFmtId="0" fontId="45" fillId="0" borderId="0" xfId="0" applyFont="1" applyAlignment="1">
      <alignment horizontal="left" vertical="top"/>
    </xf>
    <xf numFmtId="0" fontId="89" fillId="0" borderId="23" xfId="0" applyFont="1" applyBorder="1" applyAlignment="1">
      <alignment vertical="top" wrapText="1"/>
    </xf>
    <xf numFmtId="0" fontId="89" fillId="0" borderId="0" xfId="0" applyFont="1" applyAlignment="1">
      <alignment vertical="top" wrapText="1"/>
    </xf>
    <xf numFmtId="0" fontId="34" fillId="0" borderId="18" xfId="0" applyFont="1" applyFill="1" applyBorder="1" applyAlignment="1">
      <alignment vertical="center" wrapText="1"/>
    </xf>
    <xf numFmtId="176" fontId="42" fillId="34" borderId="65" xfId="0" applyNumberFormat="1" applyFont="1" applyFill="1" applyBorder="1" applyAlignment="1">
      <alignment horizontal="left" vertical="center"/>
    </xf>
    <xf numFmtId="0" fontId="0" fillId="0" borderId="69" xfId="0" applyBorder="1">
      <alignment vertical="center"/>
    </xf>
    <xf numFmtId="0" fontId="42" fillId="0" borderId="0" xfId="0" applyFont="1" applyBorder="1">
      <alignment vertical="center"/>
    </xf>
    <xf numFmtId="176" fontId="73" fillId="0" borderId="0" xfId="0" applyNumberFormat="1" applyFont="1" applyBorder="1" applyAlignment="1">
      <alignment horizontal="left" vertical="center"/>
    </xf>
    <xf numFmtId="0" fontId="45" fillId="0" borderId="0" xfId="0" applyFont="1" applyBorder="1">
      <alignment vertical="center"/>
    </xf>
    <xf numFmtId="0" fontId="32" fillId="0" borderId="0" xfId="0" applyFont="1" applyBorder="1">
      <alignment vertical="center"/>
    </xf>
    <xf numFmtId="0" fontId="41" fillId="0" borderId="0" xfId="0" applyFont="1" applyBorder="1">
      <alignment vertical="center"/>
    </xf>
    <xf numFmtId="0" fontId="44" fillId="0" borderId="0" xfId="0" applyFont="1" applyBorder="1">
      <alignment vertical="center"/>
    </xf>
    <xf numFmtId="0" fontId="46" fillId="0" borderId="0" xfId="0" applyFont="1" applyBorder="1">
      <alignment vertical="center"/>
    </xf>
    <xf numFmtId="176" fontId="42" fillId="0" borderId="0" xfId="0" applyNumberFormat="1" applyFont="1" applyBorder="1" applyAlignment="1">
      <alignment horizontal="left" vertical="center"/>
    </xf>
    <xf numFmtId="49" fontId="45" fillId="0" borderId="0" xfId="0" quotePrefix="1" applyNumberFormat="1" applyFont="1" applyBorder="1" applyAlignment="1">
      <alignment horizontal="left" vertical="top"/>
    </xf>
    <xf numFmtId="0" fontId="45" fillId="0" borderId="0" xfId="0" applyFont="1" applyBorder="1" applyAlignment="1">
      <alignment vertical="top"/>
    </xf>
    <xf numFmtId="0" fontId="45" fillId="0" borderId="0" xfId="0" applyFont="1" applyBorder="1" applyAlignment="1">
      <alignment vertical="top" wrapText="1"/>
    </xf>
    <xf numFmtId="0" fontId="45" fillId="0" borderId="69" xfId="0" applyFont="1" applyBorder="1">
      <alignment vertical="center"/>
    </xf>
    <xf numFmtId="181" fontId="42" fillId="38" borderId="43" xfId="0" applyNumberFormat="1" applyFont="1" applyFill="1" applyBorder="1" applyAlignment="1">
      <alignment vertical="center" wrapText="1"/>
    </xf>
    <xf numFmtId="0" fontId="45" fillId="0" borderId="0" xfId="0" applyFont="1" applyBorder="1" applyAlignment="1"/>
    <xf numFmtId="0" fontId="0" fillId="0" borderId="20" xfId="0" applyBorder="1" applyAlignment="1">
      <alignment horizontal="center" vertical="center" shrinkToFit="1"/>
    </xf>
    <xf numFmtId="0" fontId="0" fillId="0" borderId="20" xfId="0" applyFont="1" applyFill="1" applyBorder="1" applyAlignment="1">
      <alignment vertical="center"/>
    </xf>
    <xf numFmtId="0" fontId="0" fillId="0" borderId="20" xfId="0" applyFont="1" applyFill="1" applyBorder="1" applyAlignment="1">
      <alignment vertical="center" shrinkToFit="1"/>
    </xf>
    <xf numFmtId="0" fontId="56" fillId="0" borderId="20" xfId="0" applyFont="1" applyFill="1" applyBorder="1" applyAlignment="1">
      <alignment horizontal="center" vertical="center"/>
    </xf>
    <xf numFmtId="49" fontId="45" fillId="0" borderId="0" xfId="0" quotePrefix="1" applyNumberFormat="1" applyFont="1" applyAlignment="1">
      <alignment horizontal="left"/>
    </xf>
    <xf numFmtId="0" fontId="45" fillId="0" borderId="0" xfId="0" applyFont="1" applyAlignment="1"/>
    <xf numFmtId="0" fontId="42" fillId="40" borderId="43" xfId="0" applyNumberFormat="1" applyFont="1" applyFill="1" applyBorder="1">
      <alignment vertical="center"/>
    </xf>
    <xf numFmtId="0" fontId="0" fillId="0" borderId="25" xfId="0" applyBorder="1" applyAlignment="1">
      <alignment horizontal="center" vertical="center" shrinkToFit="1"/>
    </xf>
    <xf numFmtId="0" fontId="38" fillId="0" borderId="64" xfId="0" applyFont="1" applyBorder="1" applyAlignment="1">
      <alignment horizontal="center" vertical="center" shrinkToFit="1"/>
    </xf>
    <xf numFmtId="0" fontId="0" fillId="0" borderId="71" xfId="0" applyFill="1" applyBorder="1">
      <alignment vertical="center"/>
    </xf>
    <xf numFmtId="0" fontId="90" fillId="0" borderId="0" xfId="0" applyFont="1">
      <alignment vertical="center"/>
    </xf>
    <xf numFmtId="0" fontId="45" fillId="0" borderId="0" xfId="0" applyFont="1" applyAlignment="1">
      <alignment horizontal="left" vertical="top" wrapText="1"/>
    </xf>
    <xf numFmtId="0" fontId="26" fillId="0" borderId="0" xfId="0" applyFont="1">
      <alignment vertical="center"/>
    </xf>
    <xf numFmtId="0" fontId="26" fillId="0" borderId="14" xfId="0" applyFont="1" applyBorder="1" applyAlignment="1">
      <alignment horizontal="center" vertical="center"/>
    </xf>
    <xf numFmtId="176" fontId="42" fillId="38" borderId="43" xfId="0" applyNumberFormat="1" applyFont="1" applyFill="1" applyBorder="1" applyAlignment="1">
      <alignment horizontal="left" vertical="center"/>
    </xf>
    <xf numFmtId="176" fontId="42" fillId="35" borderId="73" xfId="0" applyNumberFormat="1" applyFont="1" applyFill="1" applyBorder="1" applyAlignment="1">
      <alignment horizontal="left" vertical="center"/>
    </xf>
    <xf numFmtId="0" fontId="38" fillId="0" borderId="74" xfId="0" applyFont="1" applyBorder="1" applyAlignment="1">
      <alignment horizontal="center" vertical="center" shrinkToFit="1"/>
    </xf>
    <xf numFmtId="0" fontId="26" fillId="0" borderId="14" xfId="0" applyNumberFormat="1" applyFont="1" applyBorder="1" applyAlignment="1">
      <alignment horizontal="center" vertical="center"/>
    </xf>
    <xf numFmtId="0" fontId="42" fillId="35" borderId="75" xfId="0" applyNumberFormat="1" applyFont="1" applyFill="1" applyBorder="1" applyAlignment="1">
      <alignment horizontal="left" vertical="center"/>
    </xf>
    <xf numFmtId="0" fontId="42" fillId="35" borderId="72" xfId="0" applyNumberFormat="1" applyFont="1" applyFill="1" applyBorder="1" applyAlignment="1">
      <alignment horizontal="left" vertical="center"/>
    </xf>
    <xf numFmtId="0" fontId="42" fillId="34" borderId="72" xfId="0" applyNumberFormat="1" applyFont="1" applyFill="1" applyBorder="1" applyAlignment="1">
      <alignment horizontal="left" vertical="center"/>
    </xf>
    <xf numFmtId="0" fontId="42" fillId="34" borderId="73" xfId="0" applyFont="1" applyFill="1" applyBorder="1" applyAlignment="1">
      <alignment vertical="center" shrinkToFit="1"/>
    </xf>
    <xf numFmtId="0" fontId="42" fillId="0" borderId="0" xfId="0" applyFont="1" applyBorder="1" applyAlignment="1">
      <alignment vertical="center" shrinkToFit="1"/>
    </xf>
    <xf numFmtId="0" fontId="42" fillId="34" borderId="43" xfId="0" applyNumberFormat="1" applyFont="1" applyFill="1" applyBorder="1" applyAlignment="1">
      <alignment horizontal="left" vertical="center"/>
    </xf>
    <xf numFmtId="0" fontId="38" fillId="0" borderId="76" xfId="0" applyFont="1" applyBorder="1" applyAlignment="1">
      <alignment horizontal="center" vertical="center" shrinkToFit="1"/>
    </xf>
    <xf numFmtId="0" fontId="38" fillId="0" borderId="77" xfId="0" applyFont="1" applyBorder="1" applyAlignment="1">
      <alignment horizontal="center" vertical="center" shrinkToFit="1"/>
    </xf>
    <xf numFmtId="176" fontId="42" fillId="38" borderId="70" xfId="0" applyNumberFormat="1" applyFont="1" applyFill="1" applyBorder="1" applyAlignment="1">
      <alignment horizontal="left" vertical="center"/>
    </xf>
    <xf numFmtId="176" fontId="44" fillId="0" borderId="69" xfId="0" applyNumberFormat="1" applyFont="1" applyBorder="1" applyAlignment="1">
      <alignment horizontal="left" vertical="top"/>
    </xf>
    <xf numFmtId="49" fontId="45" fillId="0" borderId="69" xfId="0" quotePrefix="1" applyNumberFormat="1" applyFont="1" applyBorder="1" applyAlignment="1">
      <alignment horizontal="left" vertical="top"/>
    </xf>
    <xf numFmtId="0" fontId="45" fillId="0" borderId="69" xfId="0" applyFont="1" applyBorder="1" applyAlignment="1">
      <alignment horizontal="left" vertical="top" wrapText="1"/>
    </xf>
    <xf numFmtId="0" fontId="0" fillId="0" borderId="30" xfId="0" applyBorder="1">
      <alignment vertical="center"/>
    </xf>
    <xf numFmtId="0" fontId="51" fillId="0" borderId="0" xfId="0" applyFont="1" applyAlignment="1">
      <alignment horizontal="left" vertical="distributed" wrapText="1"/>
    </xf>
    <xf numFmtId="0" fontId="51" fillId="0" borderId="0" xfId="0" applyFont="1" applyAlignment="1">
      <alignment horizontal="left" vertical="center"/>
    </xf>
    <xf numFmtId="0" fontId="66" fillId="0" borderId="0" xfId="0" applyFont="1" applyAlignment="1">
      <alignment horizontal="left" vertical="center"/>
    </xf>
    <xf numFmtId="0" fontId="51" fillId="0" borderId="60" xfId="0" applyFont="1" applyBorder="1" applyAlignment="1">
      <alignment horizontal="left" vertical="center"/>
    </xf>
    <xf numFmtId="0" fontId="45" fillId="0" borderId="0" xfId="0" applyFont="1" applyAlignment="1">
      <alignment horizontal="left" vertical="top" wrapText="1"/>
    </xf>
    <xf numFmtId="0" fontId="0" fillId="0" borderId="35" xfId="0" applyFill="1" applyBorder="1" applyAlignment="1">
      <alignment horizontal="distributed" vertical="center"/>
    </xf>
    <xf numFmtId="0" fontId="0" fillId="0" borderId="51" xfId="0" applyFill="1" applyBorder="1" applyAlignment="1">
      <alignment horizontal="distributed" vertical="center"/>
    </xf>
    <xf numFmtId="0" fontId="0" fillId="0" borderId="33" xfId="0" applyBorder="1" applyAlignment="1">
      <alignment horizontal="center" vertical="center" textRotation="255" shrinkToFit="1"/>
    </xf>
    <xf numFmtId="0" fontId="0" fillId="0" borderId="36" xfId="0" applyFill="1" applyBorder="1" applyAlignment="1">
      <alignment horizontal="distributed" vertical="center" textRotation="255"/>
    </xf>
    <xf numFmtId="0" fontId="0" fillId="0" borderId="37" xfId="0" applyFill="1" applyBorder="1" applyAlignment="1">
      <alignment horizontal="distributed" vertical="center" textRotation="255"/>
    </xf>
    <xf numFmtId="0" fontId="0" fillId="0" borderId="38" xfId="0" applyFill="1" applyBorder="1" applyAlignment="1">
      <alignment horizontal="distributed" vertical="center" textRotation="255"/>
    </xf>
    <xf numFmtId="0" fontId="0" fillId="0" borderId="35" xfId="0" applyBorder="1" applyAlignment="1">
      <alignment horizontal="distributed" vertical="center" wrapText="1" indent="2"/>
    </xf>
    <xf numFmtId="0" fontId="0" fillId="0" borderId="22" xfId="0" applyBorder="1" applyAlignment="1">
      <alignment horizontal="distributed" vertical="center" wrapText="1" indent="2"/>
    </xf>
    <xf numFmtId="0" fontId="0" fillId="0" borderId="53" xfId="0" applyFill="1" applyBorder="1" applyAlignment="1">
      <alignment horizontal="center" vertical="center" textRotation="255"/>
    </xf>
    <xf numFmtId="0" fontId="0" fillId="0" borderId="29" xfId="0" applyFill="1" applyBorder="1" applyAlignment="1">
      <alignment horizontal="center" vertical="center" textRotation="255"/>
    </xf>
    <xf numFmtId="0" fontId="0" fillId="0" borderId="34" xfId="0" applyFill="1" applyBorder="1" applyAlignment="1">
      <alignment horizontal="center" vertical="center" textRotation="255"/>
    </xf>
    <xf numFmtId="0" fontId="0" fillId="0" borderId="36" xfId="0" applyFill="1" applyBorder="1" applyAlignment="1">
      <alignment horizontal="center" vertical="center" textRotation="255" wrapText="1"/>
    </xf>
    <xf numFmtId="0" fontId="0" fillId="0" borderId="38" xfId="0" applyFill="1" applyBorder="1" applyAlignment="1">
      <alignment horizontal="center" vertical="center" textRotation="255"/>
    </xf>
    <xf numFmtId="0" fontId="0" fillId="0" borderId="35" xfId="0" applyFill="1" applyBorder="1" applyAlignment="1">
      <alignment horizontal="center" vertical="center" wrapText="1"/>
    </xf>
    <xf numFmtId="0" fontId="0" fillId="0" borderId="51" xfId="0" applyFill="1" applyBorder="1" applyAlignment="1">
      <alignment horizontal="center" vertical="center" wrapText="1"/>
    </xf>
    <xf numFmtId="0" fontId="45" fillId="0" borderId="0" xfId="0" applyFont="1" applyAlignment="1">
      <alignment horizontal="left" vertical="top"/>
    </xf>
    <xf numFmtId="179" fontId="64" fillId="0" borderId="0" xfId="0" applyNumberFormat="1" applyFont="1" applyAlignment="1">
      <alignment horizontal="left" vertical="center"/>
    </xf>
    <xf numFmtId="0" fontId="0" fillId="0" borderId="36" xfId="0" applyBorder="1" applyAlignment="1">
      <alignment horizontal="center" vertical="center" textRotation="255"/>
    </xf>
    <xf numFmtId="0" fontId="0" fillId="0" borderId="37" xfId="0" applyBorder="1" applyAlignment="1">
      <alignment horizontal="center" vertical="center" textRotation="255"/>
    </xf>
    <xf numFmtId="0" fontId="0" fillId="0" borderId="38" xfId="0" applyBorder="1" applyAlignment="1">
      <alignment horizontal="center" vertical="center" textRotation="255"/>
    </xf>
    <xf numFmtId="0" fontId="76" fillId="0" borderId="0" xfId="0" applyFont="1" applyAlignment="1">
      <alignment horizontal="center" vertical="center" wrapText="1"/>
    </xf>
    <xf numFmtId="0" fontId="0" fillId="0" borderId="39" xfId="0" applyBorder="1" applyAlignment="1">
      <alignment horizontal="center" vertical="center" textRotation="255"/>
    </xf>
    <xf numFmtId="179" fontId="64" fillId="0" borderId="0" xfId="0" applyNumberFormat="1" applyFont="1" applyBorder="1" applyAlignment="1">
      <alignment horizontal="left" vertical="center"/>
    </xf>
    <xf numFmtId="0" fontId="45" fillId="0" borderId="0" xfId="0" applyFont="1" applyBorder="1" applyAlignment="1">
      <alignment horizontal="left" vertical="top" wrapText="1"/>
    </xf>
    <xf numFmtId="0" fontId="45" fillId="0" borderId="0" xfId="0" applyFont="1" applyBorder="1" applyAlignment="1">
      <alignment horizontal="left" vertical="top"/>
    </xf>
    <xf numFmtId="0" fontId="25" fillId="0" borderId="0" xfId="0" applyFont="1" applyAlignment="1">
      <alignment horizontal="center" vertical="center"/>
    </xf>
    <xf numFmtId="0" fontId="0" fillId="0" borderId="38" xfId="0" applyFont="1" applyBorder="1" applyAlignment="1">
      <alignment horizontal="distributed" vertical="center" wrapText="1" indent="1"/>
    </xf>
    <xf numFmtId="0" fontId="56" fillId="0" borderId="41" xfId="0" applyFont="1" applyBorder="1" applyAlignment="1">
      <alignment horizontal="distributed" vertical="center" indent="1"/>
    </xf>
    <xf numFmtId="0" fontId="0" fillId="0" borderId="33" xfId="0" applyFont="1" applyBorder="1" applyAlignment="1">
      <alignment horizontal="distributed" vertical="center" wrapText="1" indent="1"/>
    </xf>
    <xf numFmtId="0" fontId="56" fillId="0" borderId="20" xfId="0" applyFont="1" applyBorder="1" applyAlignment="1">
      <alignment horizontal="distributed" vertical="center" wrapText="1" indent="1"/>
    </xf>
    <xf numFmtId="0" fontId="0" fillId="0" borderId="34" xfId="0" applyFont="1" applyBorder="1" applyAlignment="1">
      <alignment horizontal="distributed" vertical="center" wrapText="1" indent="1"/>
    </xf>
    <xf numFmtId="0" fontId="56" fillId="0" borderId="21" xfId="0" applyFont="1" applyBorder="1" applyAlignment="1">
      <alignment horizontal="distributed" vertical="center" wrapText="1" indent="1"/>
    </xf>
    <xf numFmtId="0" fontId="0" fillId="0" borderId="35" xfId="0" applyFont="1" applyBorder="1" applyAlignment="1">
      <alignment horizontal="distributed" vertical="center" wrapText="1" indent="1"/>
    </xf>
    <xf numFmtId="0" fontId="56" fillId="0" borderId="22" xfId="0" applyFont="1" applyBorder="1" applyAlignment="1">
      <alignment horizontal="distributed" vertical="center" wrapText="1" indent="1"/>
    </xf>
    <xf numFmtId="0" fontId="18" fillId="0" borderId="0" xfId="0" applyFont="1" applyAlignment="1">
      <alignment horizontal="center" vertical="center" wrapText="1"/>
    </xf>
    <xf numFmtId="0" fontId="39" fillId="0" borderId="0" xfId="0" applyFont="1">
      <alignment vertical="center"/>
    </xf>
    <xf numFmtId="0" fontId="19" fillId="0" borderId="0" xfId="0" applyFont="1" applyAlignment="1">
      <alignment horizontal="justify" vertical="center" wrapText="1"/>
    </xf>
    <xf numFmtId="0" fontId="48" fillId="0" borderId="0" xfId="0" applyFont="1" applyAlignment="1">
      <alignment horizontal="justify" vertical="center" wrapText="1"/>
    </xf>
    <xf numFmtId="0" fontId="26" fillId="0" borderId="0" xfId="0" applyFont="1">
      <alignment vertical="center"/>
    </xf>
    <xf numFmtId="0" fontId="20" fillId="0" borderId="21" xfId="0" applyFont="1" applyBorder="1" applyAlignment="1">
      <alignment horizontal="left" vertical="center" wrapText="1" indent="1"/>
    </xf>
    <xf numFmtId="0" fontId="20" fillId="0" borderId="50" xfId="0" applyFont="1" applyBorder="1" applyAlignment="1">
      <alignment horizontal="left" vertical="center" wrapText="1" indent="1"/>
    </xf>
    <xf numFmtId="0" fontId="20" fillId="0" borderId="22" xfId="0" applyFont="1" applyBorder="1" applyAlignment="1">
      <alignment horizontal="left" vertical="center" wrapText="1" indent="1"/>
    </xf>
    <xf numFmtId="0" fontId="20" fillId="0" borderId="52" xfId="0" applyFont="1" applyBorder="1" applyAlignment="1">
      <alignment horizontal="left" vertical="center" wrapText="1" indent="1"/>
    </xf>
    <xf numFmtId="176" fontId="20" fillId="0" borderId="45" xfId="0" applyNumberFormat="1" applyFont="1" applyBorder="1" applyAlignment="1">
      <alignment horizontal="left" vertical="center" indent="1"/>
    </xf>
    <xf numFmtId="176" fontId="20" fillId="0" borderId="44" xfId="0" applyNumberFormat="1" applyFont="1" applyBorder="1" applyAlignment="1">
      <alignment horizontal="left" vertical="center" indent="1"/>
    </xf>
    <xf numFmtId="0" fontId="20" fillId="0" borderId="44" xfId="0" applyFont="1" applyBorder="1" applyAlignment="1">
      <alignment horizontal="distributed" vertical="center"/>
    </xf>
    <xf numFmtId="0" fontId="39" fillId="0" borderId="44" xfId="0" applyFont="1" applyBorder="1" applyAlignment="1">
      <alignment horizontal="distributed" vertical="center"/>
    </xf>
    <xf numFmtId="0" fontId="20" fillId="0" borderId="21" xfId="0" applyFont="1" applyBorder="1" applyAlignment="1">
      <alignment horizontal="distributed" vertical="center"/>
    </xf>
    <xf numFmtId="0" fontId="39" fillId="0" borderId="21" xfId="0" applyFont="1" applyBorder="1" applyAlignment="1">
      <alignment horizontal="distributed" vertical="center"/>
    </xf>
    <xf numFmtId="0" fontId="20" fillId="0" borderId="22" xfId="0" applyFont="1" applyBorder="1" applyAlignment="1">
      <alignment horizontal="distributed" vertical="center"/>
    </xf>
    <xf numFmtId="0" fontId="39" fillId="0" borderId="22" xfId="0" applyFont="1" applyBorder="1" applyAlignment="1">
      <alignment horizontal="distributed" vertical="center"/>
    </xf>
    <xf numFmtId="0" fontId="20" fillId="0" borderId="42" xfId="0" applyFont="1" applyBorder="1" applyAlignment="1">
      <alignment horizontal="center" vertical="center" wrapText="1"/>
    </xf>
    <xf numFmtId="0" fontId="20" fillId="0" borderId="47" xfId="0" applyFont="1" applyBorder="1" applyAlignment="1">
      <alignment horizontal="center" vertical="center" wrapText="1"/>
    </xf>
    <xf numFmtId="0" fontId="49" fillId="0" borderId="46" xfId="0" applyFont="1" applyBorder="1" applyAlignment="1">
      <alignment horizontal="center" vertical="center" shrinkToFit="1"/>
    </xf>
    <xf numFmtId="0" fontId="49" fillId="0" borderId="47" xfId="0" applyFont="1" applyBorder="1" applyAlignment="1">
      <alignment horizontal="center" vertical="center" shrinkToFit="1"/>
    </xf>
    <xf numFmtId="0" fontId="20" fillId="0" borderId="23" xfId="0" applyFont="1" applyBorder="1" applyAlignment="1">
      <alignment horizontal="left" vertical="center" shrinkToFit="1"/>
    </xf>
    <xf numFmtId="0" fontId="20" fillId="0" borderId="55" xfId="0" applyFont="1" applyBorder="1" applyAlignment="1">
      <alignment horizontal="left" vertical="center" shrinkToFit="1"/>
    </xf>
    <xf numFmtId="0" fontId="20" fillId="0" borderId="0" xfId="0" applyFont="1" applyAlignment="1">
      <alignment horizontal="left" vertical="center"/>
    </xf>
    <xf numFmtId="0" fontId="20" fillId="0" borderId="11" xfId="0" applyFont="1" applyBorder="1" applyAlignment="1">
      <alignment horizontal="left" vertical="center"/>
    </xf>
    <xf numFmtId="0" fontId="20" fillId="0" borderId="21" xfId="0" applyFont="1" applyBorder="1" applyAlignment="1">
      <alignment horizontal="left" vertical="center"/>
    </xf>
    <xf numFmtId="0" fontId="20" fillId="0" borderId="50" xfId="0" applyFont="1" applyBorder="1" applyAlignment="1">
      <alignment horizontal="left" vertical="center"/>
    </xf>
    <xf numFmtId="0" fontId="20" fillId="0" borderId="10" xfId="0" applyFont="1" applyBorder="1" applyAlignment="1">
      <alignment horizontal="justify" vertical="center" wrapText="1"/>
    </xf>
    <xf numFmtId="0" fontId="20" fillId="0" borderId="31" xfId="0" applyFont="1" applyBorder="1" applyAlignment="1">
      <alignment horizontal="justify" vertical="center" wrapText="1"/>
    </xf>
    <xf numFmtId="0" fontId="21" fillId="0" borderId="0" xfId="0" applyFont="1" applyAlignment="1">
      <alignment horizontal="justify" vertical="center" wrapText="1"/>
    </xf>
    <xf numFmtId="0" fontId="21" fillId="0" borderId="11" xfId="0" applyFont="1" applyBorder="1" applyAlignment="1">
      <alignment horizontal="justify" vertical="center" wrapText="1"/>
    </xf>
    <xf numFmtId="0" fontId="23" fillId="0" borderId="0" xfId="0" applyFont="1" applyAlignment="1">
      <alignment horizontal="distributed" vertical="center" wrapText="1"/>
    </xf>
    <xf numFmtId="0" fontId="23" fillId="0" borderId="32" xfId="0" applyFont="1" applyBorder="1" applyAlignment="1">
      <alignment horizontal="distributed" vertical="center" wrapText="1"/>
    </xf>
    <xf numFmtId="0" fontId="20" fillId="0" borderId="0" xfId="0" applyFont="1" applyAlignment="1">
      <alignment horizontal="justify" vertical="center" wrapText="1"/>
    </xf>
    <xf numFmtId="0" fontId="20" fillId="0" borderId="32" xfId="0" applyFont="1" applyBorder="1" applyAlignment="1">
      <alignment horizontal="justify" vertical="center" wrapText="1"/>
    </xf>
    <xf numFmtId="0" fontId="22" fillId="0" borderId="29" xfId="0" applyFont="1" applyBorder="1" applyAlignment="1">
      <alignment horizontal="left" vertical="distributed" wrapText="1"/>
    </xf>
    <xf numFmtId="0" fontId="22" fillId="0" borderId="0" xfId="0" applyFont="1" applyAlignment="1">
      <alignment horizontal="left" vertical="distributed" wrapText="1"/>
    </xf>
    <xf numFmtId="0" fontId="22" fillId="0" borderId="11" xfId="0" applyFont="1" applyBorder="1" applyAlignment="1">
      <alignment horizontal="left" vertical="distributed" wrapText="1"/>
    </xf>
    <xf numFmtId="0" fontId="22" fillId="0" borderId="34" xfId="0" applyFont="1" applyBorder="1" applyAlignment="1">
      <alignment horizontal="left" vertical="distributed" wrapText="1"/>
    </xf>
    <xf numFmtId="0" fontId="22" fillId="0" borderId="21" xfId="0" applyFont="1" applyBorder="1" applyAlignment="1">
      <alignment horizontal="left" vertical="distributed" wrapText="1"/>
    </xf>
    <xf numFmtId="0" fontId="22" fillId="0" borderId="50" xfId="0" applyFont="1" applyBorder="1" applyAlignment="1">
      <alignment horizontal="left" vertical="distributed" wrapText="1"/>
    </xf>
    <xf numFmtId="0" fontId="20" fillId="0" borderId="0" xfId="0" applyFont="1" applyAlignment="1">
      <alignment horizontal="distributed" vertical="center"/>
    </xf>
    <xf numFmtId="0" fontId="39" fillId="0" borderId="0" xfId="0" applyFont="1" applyAlignment="1">
      <alignment horizontal="distributed" vertical="center"/>
    </xf>
    <xf numFmtId="182" fontId="20" fillId="0" borderId="34" xfId="0" applyNumberFormat="1" applyFont="1" applyBorder="1" applyAlignment="1">
      <alignment horizontal="center" vertical="center" wrapText="1"/>
    </xf>
    <xf numFmtId="182" fontId="20" fillId="0" borderId="21" xfId="0" applyNumberFormat="1" applyFont="1" applyBorder="1" applyAlignment="1">
      <alignment horizontal="center" vertical="center" wrapText="1"/>
    </xf>
    <xf numFmtId="182" fontId="20" fillId="0" borderId="49" xfId="0" applyNumberFormat="1" applyFont="1" applyBorder="1" applyAlignment="1">
      <alignment horizontal="center" vertical="center" wrapText="1"/>
    </xf>
    <xf numFmtId="0" fontId="39" fillId="0" borderId="26" xfId="0" applyFont="1" applyBorder="1" applyAlignment="1">
      <alignment horizontal="center" vertical="center"/>
    </xf>
    <xf numFmtId="0" fontId="39" fillId="0" borderId="27" xfId="0" applyFont="1" applyBorder="1" applyAlignment="1">
      <alignment horizontal="center" vertical="center"/>
    </xf>
    <xf numFmtId="0" fontId="39" fillId="0" borderId="25" xfId="0" applyFont="1" applyBorder="1" applyAlignment="1">
      <alignment horizontal="center" vertical="center"/>
    </xf>
    <xf numFmtId="0" fontId="39" fillId="0" borderId="28" xfId="0" applyFont="1" applyBorder="1" applyAlignment="1">
      <alignment horizontal="center" vertical="center"/>
    </xf>
    <xf numFmtId="0" fontId="20" fillId="0" borderId="23" xfId="0" applyFont="1" applyBorder="1" applyAlignment="1">
      <alignment horizontal="distributed" vertical="center"/>
    </xf>
    <xf numFmtId="0" fontId="39" fillId="0" borderId="23" xfId="0" applyFont="1" applyBorder="1" applyAlignment="1">
      <alignment horizontal="distributed" vertical="center"/>
    </xf>
    <xf numFmtId="0" fontId="19" fillId="0" borderId="20" xfId="0" applyFont="1" applyBorder="1" applyAlignment="1">
      <alignment horizontal="center" vertical="center"/>
    </xf>
    <xf numFmtId="0" fontId="19" fillId="0" borderId="19" xfId="0" applyFont="1" applyBorder="1" applyAlignment="1">
      <alignment horizontal="center" vertical="center"/>
    </xf>
    <xf numFmtId="0" fontId="20" fillId="0" borderId="18" xfId="0" applyFont="1" applyBorder="1" applyAlignment="1">
      <alignment horizontal="center" vertical="top"/>
    </xf>
    <xf numFmtId="0" fontId="20" fillId="0" borderId="24" xfId="0" applyFont="1" applyBorder="1" applyAlignment="1">
      <alignment horizontal="center" vertical="top"/>
    </xf>
    <xf numFmtId="0" fontId="20" fillId="0" borderId="25" xfId="0" applyFont="1" applyBorder="1" applyAlignment="1">
      <alignment horizontal="center" vertical="top"/>
    </xf>
    <xf numFmtId="0" fontId="20" fillId="0" borderId="28" xfId="0" applyFont="1" applyBorder="1" applyAlignment="1">
      <alignment horizontal="center" vertical="top"/>
    </xf>
    <xf numFmtId="0" fontId="20" fillId="0" borderId="0" xfId="0" applyFont="1" applyAlignment="1">
      <alignment horizontal="left" vertical="center" shrinkToFit="1"/>
    </xf>
    <xf numFmtId="0" fontId="20" fillId="0" borderId="11" xfId="0" applyFont="1" applyBorder="1" applyAlignment="1">
      <alignment horizontal="left" vertical="center" shrinkToFit="1"/>
    </xf>
    <xf numFmtId="0" fontId="0" fillId="0" borderId="23" xfId="0" applyBorder="1" applyAlignment="1">
      <alignment horizontal="left" vertical="center"/>
    </xf>
    <xf numFmtId="0" fontId="0" fillId="0" borderId="55" xfId="0" applyBorder="1" applyAlignment="1">
      <alignment horizontal="left" vertical="center"/>
    </xf>
    <xf numFmtId="0" fontId="20" fillId="0" borderId="23" xfId="0" applyFont="1" applyBorder="1" applyAlignment="1">
      <alignment horizontal="center" vertical="center"/>
    </xf>
    <xf numFmtId="0" fontId="20" fillId="0" borderId="21" xfId="0" applyFont="1" applyBorder="1" applyAlignment="1">
      <alignment horizontal="center" vertical="center"/>
    </xf>
    <xf numFmtId="0" fontId="20" fillId="0" borderId="23" xfId="0" applyFont="1" applyBorder="1" applyAlignment="1">
      <alignment horizontal="left" wrapText="1"/>
    </xf>
    <xf numFmtId="0" fontId="20" fillId="0" borderId="55" xfId="0" applyFont="1" applyBorder="1" applyAlignment="1">
      <alignment horizontal="left" wrapText="1"/>
    </xf>
    <xf numFmtId="0" fontId="20" fillId="0" borderId="53" xfId="0" applyFont="1" applyBorder="1" applyAlignment="1">
      <alignment horizontal="left" wrapText="1"/>
    </xf>
    <xf numFmtId="0" fontId="34" fillId="33" borderId="17" xfId="0" applyFont="1" applyFill="1" applyBorder="1" applyAlignment="1">
      <alignment horizontal="center" vertical="center" wrapText="1"/>
    </xf>
    <xf numFmtId="0" fontId="34" fillId="33" borderId="16" xfId="0" applyFont="1" applyFill="1" applyBorder="1" applyAlignment="1">
      <alignment horizontal="center" vertical="center" wrapText="1"/>
    </xf>
    <xf numFmtId="0" fontId="34" fillId="33" borderId="15" xfId="0" applyFont="1" applyFill="1" applyBorder="1" applyAlignment="1">
      <alignment horizontal="center" vertical="center" wrapText="1"/>
    </xf>
    <xf numFmtId="0" fontId="37" fillId="0" borderId="18" xfId="0" applyFont="1" applyBorder="1" applyAlignment="1">
      <alignment horizontal="left" vertical="center" wrapText="1"/>
    </xf>
    <xf numFmtId="0" fontId="37" fillId="0" borderId="23" xfId="0" applyFont="1" applyBorder="1" applyAlignment="1">
      <alignment horizontal="left" vertical="center" wrapText="1"/>
    </xf>
    <xf numFmtId="0" fontId="37" fillId="0" borderId="24" xfId="0" applyFont="1" applyBorder="1" applyAlignment="1">
      <alignment horizontal="left" vertical="center" wrapText="1"/>
    </xf>
    <xf numFmtId="0" fontId="37" fillId="0" borderId="26" xfId="0" applyFont="1" applyBorder="1" applyAlignment="1">
      <alignment horizontal="left" vertical="center" wrapText="1"/>
    </xf>
    <xf numFmtId="0" fontId="37" fillId="0" borderId="0" xfId="0" applyFont="1" applyAlignment="1">
      <alignment horizontal="left" vertical="center" wrapText="1"/>
    </xf>
    <xf numFmtId="0" fontId="37" fillId="0" borderId="27" xfId="0" applyFont="1" applyBorder="1" applyAlignment="1">
      <alignment horizontal="left" vertical="center" wrapText="1"/>
    </xf>
    <xf numFmtId="0" fontId="37" fillId="0" borderId="25" xfId="0" applyFont="1" applyBorder="1" applyAlignment="1">
      <alignment horizontal="left" vertical="center" wrapText="1"/>
    </xf>
    <xf numFmtId="0" fontId="37" fillId="0" borderId="21" xfId="0" applyFont="1" applyBorder="1" applyAlignment="1">
      <alignment horizontal="left" vertical="center" wrapText="1"/>
    </xf>
    <xf numFmtId="0" fontId="37" fillId="0" borderId="28" xfId="0" applyFont="1" applyBorder="1" applyAlignment="1">
      <alignment horizontal="left" vertical="center" wrapText="1"/>
    </xf>
    <xf numFmtId="0" fontId="34" fillId="0" borderId="20" xfId="0" applyFont="1" applyBorder="1" applyAlignment="1">
      <alignment horizontal="left" vertical="center" wrapText="1"/>
    </xf>
    <xf numFmtId="0" fontId="34" fillId="0" borderId="22" xfId="0" applyFont="1" applyBorder="1" applyAlignment="1">
      <alignment horizontal="left" vertical="center" wrapText="1"/>
    </xf>
    <xf numFmtId="0" fontId="34" fillId="0" borderId="19" xfId="0" applyFont="1" applyBorder="1" applyAlignment="1">
      <alignment horizontal="left" vertical="center" wrapText="1"/>
    </xf>
    <xf numFmtId="0" fontId="37" fillId="0" borderId="18" xfId="0" applyFont="1" applyBorder="1" applyAlignment="1">
      <alignment horizontal="center" vertical="center" wrapText="1"/>
    </xf>
    <xf numFmtId="0" fontId="37" fillId="0" borderId="23"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0" xfId="0" applyFont="1" applyAlignment="1">
      <alignment horizontal="center" vertical="center" wrapText="1"/>
    </xf>
    <xf numFmtId="0" fontId="37" fillId="0" borderId="27"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21" xfId="0" applyFont="1" applyBorder="1" applyAlignment="1">
      <alignment horizontal="center" vertical="center" wrapText="1"/>
    </xf>
    <xf numFmtId="0" fontId="37" fillId="0" borderId="28" xfId="0" applyFont="1" applyBorder="1" applyAlignment="1">
      <alignment horizontal="center" vertical="center" wrapText="1"/>
    </xf>
    <xf numFmtId="0" fontId="34" fillId="33" borderId="18" xfId="0" applyFont="1" applyFill="1" applyBorder="1" applyAlignment="1">
      <alignment horizontal="center" vertical="center" wrapText="1"/>
    </xf>
    <xf numFmtId="0" fontId="34" fillId="33" borderId="24" xfId="0" applyFont="1" applyFill="1" applyBorder="1" applyAlignment="1">
      <alignment horizontal="center" vertical="center" wrapText="1"/>
    </xf>
    <xf numFmtId="0" fontId="34" fillId="33" borderId="25" xfId="0" applyFont="1" applyFill="1" applyBorder="1" applyAlignment="1">
      <alignment horizontal="center" vertical="center" wrapText="1"/>
    </xf>
    <xf numFmtId="0" fontId="34" fillId="33" borderId="28" xfId="0" applyFont="1" applyFill="1" applyBorder="1" applyAlignment="1">
      <alignment horizontal="center" vertical="center" wrapText="1"/>
    </xf>
    <xf numFmtId="176" fontId="34" fillId="0" borderId="18" xfId="0" applyNumberFormat="1" applyFont="1" applyBorder="1" applyAlignment="1">
      <alignment horizontal="center" vertical="center"/>
    </xf>
    <xf numFmtId="176" fontId="34" fillId="0" borderId="24" xfId="0" applyNumberFormat="1" applyFont="1" applyBorder="1" applyAlignment="1">
      <alignment horizontal="center" vertical="center"/>
    </xf>
    <xf numFmtId="176" fontId="34" fillId="0" borderId="26" xfId="0" applyNumberFormat="1" applyFont="1" applyBorder="1" applyAlignment="1">
      <alignment horizontal="center" vertical="center"/>
    </xf>
    <xf numFmtId="176" fontId="34" fillId="0" borderId="27" xfId="0" applyNumberFormat="1" applyFont="1" applyBorder="1" applyAlignment="1">
      <alignment horizontal="center" vertical="center"/>
    </xf>
    <xf numFmtId="176" fontId="34" fillId="0" borderId="25" xfId="0" applyNumberFormat="1" applyFont="1" applyBorder="1" applyAlignment="1">
      <alignment horizontal="center" vertical="center"/>
    </xf>
    <xf numFmtId="176" fontId="34" fillId="0" borderId="28" xfId="0" applyNumberFormat="1" applyFont="1" applyBorder="1" applyAlignment="1">
      <alignment horizontal="center" vertical="center"/>
    </xf>
    <xf numFmtId="182" fontId="36" fillId="0" borderId="25" xfId="0" applyNumberFormat="1" applyFont="1" applyBorder="1" applyAlignment="1">
      <alignment horizontal="left" vertical="center" wrapText="1"/>
    </xf>
    <xf numFmtId="182" fontId="36" fillId="0" borderId="21" xfId="0" applyNumberFormat="1" applyFont="1" applyBorder="1" applyAlignment="1">
      <alignment horizontal="left" vertical="center" wrapText="1"/>
    </xf>
    <xf numFmtId="176" fontId="37" fillId="0" borderId="18" xfId="0" applyNumberFormat="1" applyFont="1" applyBorder="1" applyAlignment="1">
      <alignment horizontal="left" vertical="center" indent="1" shrinkToFit="1"/>
    </xf>
    <xf numFmtId="0" fontId="37" fillId="0" borderId="23" xfId="0" applyFont="1" applyBorder="1" applyAlignment="1">
      <alignment horizontal="left" vertical="center" indent="1" shrinkToFit="1"/>
    </xf>
    <xf numFmtId="0" fontId="37" fillId="0" borderId="24" xfId="0" applyFont="1" applyBorder="1" applyAlignment="1">
      <alignment horizontal="left" vertical="center" indent="1" shrinkToFit="1"/>
    </xf>
    <xf numFmtId="0" fontId="37" fillId="0" borderId="25" xfId="0" applyFont="1" applyBorder="1" applyAlignment="1">
      <alignment horizontal="left" vertical="center" indent="1" shrinkToFit="1"/>
    </xf>
    <xf numFmtId="0" fontId="37" fillId="0" borderId="21" xfId="0" applyFont="1" applyBorder="1" applyAlignment="1">
      <alignment horizontal="left" vertical="center" indent="1" shrinkToFit="1"/>
    </xf>
    <xf numFmtId="0" fontId="37" fillId="0" borderId="28" xfId="0" applyFont="1" applyBorder="1" applyAlignment="1">
      <alignment horizontal="left" vertical="center" indent="1" shrinkToFit="1"/>
    </xf>
    <xf numFmtId="0" fontId="34" fillId="33" borderId="21" xfId="0" applyFont="1" applyFill="1" applyBorder="1" applyAlignment="1">
      <alignment horizontal="center" vertical="center" wrapText="1"/>
    </xf>
    <xf numFmtId="0" fontId="34" fillId="0" borderId="26" xfId="0" applyFont="1" applyBorder="1" applyAlignment="1">
      <alignment horizontal="center" vertical="top" wrapText="1"/>
    </xf>
    <xf numFmtId="0" fontId="34" fillId="0" borderId="27" xfId="0" applyFont="1" applyBorder="1" applyAlignment="1">
      <alignment horizontal="center" vertical="top" wrapText="1"/>
    </xf>
    <xf numFmtId="0" fontId="75" fillId="0" borderId="26" xfId="0" applyFont="1" applyBorder="1" applyAlignment="1">
      <alignment horizontal="center" vertical="center" wrapText="1" shrinkToFit="1"/>
    </xf>
    <xf numFmtId="0" fontId="34" fillId="0" borderId="27" xfId="0" applyFont="1" applyBorder="1" applyAlignment="1">
      <alignment horizontal="center" vertical="center" shrinkToFit="1"/>
    </xf>
    <xf numFmtId="0" fontId="34" fillId="0" borderId="25" xfId="0" applyFont="1" applyBorder="1" applyAlignment="1">
      <alignment horizontal="center" vertical="center" shrinkToFit="1"/>
    </xf>
    <xf numFmtId="0" fontId="34" fillId="0" borderId="28" xfId="0" applyFont="1" applyBorder="1" applyAlignment="1">
      <alignment horizontal="center" vertical="center" shrinkToFit="1"/>
    </xf>
    <xf numFmtId="0" fontId="35" fillId="33" borderId="17" xfId="0" applyFont="1" applyFill="1" applyBorder="1" applyAlignment="1">
      <alignment horizontal="center" vertical="center" wrapText="1"/>
    </xf>
    <xf numFmtId="0" fontId="35" fillId="33" borderId="16" xfId="0" applyFont="1" applyFill="1" applyBorder="1" applyAlignment="1">
      <alignment horizontal="center" vertical="center" wrapText="1"/>
    </xf>
    <xf numFmtId="0" fontId="35" fillId="33" borderId="15" xfId="0" applyFont="1" applyFill="1" applyBorder="1" applyAlignment="1">
      <alignment horizontal="center" vertical="center" wrapText="1"/>
    </xf>
    <xf numFmtId="183" fontId="37" fillId="0" borderId="18" xfId="0" applyNumberFormat="1" applyFont="1" applyFill="1" applyBorder="1" applyAlignment="1">
      <alignment horizontal="right"/>
    </xf>
    <xf numFmtId="183" fontId="37" fillId="0" borderId="26" xfId="0" applyNumberFormat="1" applyFont="1" applyFill="1" applyBorder="1" applyAlignment="1">
      <alignment horizontal="right"/>
    </xf>
    <xf numFmtId="0" fontId="34" fillId="0" borderId="24" xfId="0" applyFont="1" applyBorder="1" applyAlignment="1">
      <alignment horizontal="left"/>
    </xf>
    <xf numFmtId="0" fontId="34" fillId="0" borderId="27" xfId="0" applyFont="1" applyBorder="1" applyAlignment="1">
      <alignment horizontal="left"/>
    </xf>
    <xf numFmtId="0" fontId="37" fillId="0" borderId="18" xfId="0" applyNumberFormat="1" applyFont="1" applyFill="1" applyBorder="1" applyAlignment="1">
      <alignment horizontal="left" vertical="center" indent="1" shrinkToFit="1"/>
    </xf>
    <xf numFmtId="0" fontId="37" fillId="0" borderId="23" xfId="0" applyNumberFormat="1" applyFont="1" applyFill="1" applyBorder="1" applyAlignment="1">
      <alignment horizontal="left" vertical="center" indent="1" shrinkToFit="1"/>
    </xf>
    <xf numFmtId="0" fontId="37" fillId="0" borderId="24" xfId="0" applyNumberFormat="1" applyFont="1" applyFill="1" applyBorder="1" applyAlignment="1">
      <alignment horizontal="left" vertical="center" indent="1" shrinkToFit="1"/>
    </xf>
    <xf numFmtId="0" fontId="37" fillId="0" borderId="25" xfId="0" applyNumberFormat="1" applyFont="1" applyFill="1" applyBorder="1" applyAlignment="1">
      <alignment horizontal="left" vertical="center" indent="1" shrinkToFit="1"/>
    </xf>
    <xf numFmtId="0" fontId="37" fillId="0" borderId="21" xfId="0" applyNumberFormat="1" applyFont="1" applyFill="1" applyBorder="1" applyAlignment="1">
      <alignment horizontal="left" vertical="center" indent="1" shrinkToFit="1"/>
    </xf>
    <xf numFmtId="0" fontId="37" fillId="0" borderId="28" xfId="0" applyNumberFormat="1" applyFont="1" applyFill="1" applyBorder="1" applyAlignment="1">
      <alignment horizontal="left" vertical="center" indent="1" shrinkToFit="1"/>
    </xf>
    <xf numFmtId="0" fontId="37" fillId="0" borderId="18" xfId="0" applyFont="1" applyFill="1" applyBorder="1" applyAlignment="1">
      <alignment horizontal="left" vertical="center" wrapText="1"/>
    </xf>
    <xf numFmtId="0" fontId="37" fillId="0" borderId="23" xfId="0" applyFont="1" applyFill="1" applyBorder="1" applyAlignment="1">
      <alignment horizontal="left" vertical="center" wrapText="1"/>
    </xf>
    <xf numFmtId="0" fontId="37" fillId="0" borderId="24" xfId="0" applyFont="1" applyFill="1" applyBorder="1" applyAlignment="1">
      <alignment horizontal="left" vertical="center" wrapText="1"/>
    </xf>
    <xf numFmtId="0" fontId="37" fillId="0" borderId="26" xfId="0" applyFont="1" applyFill="1" applyBorder="1" applyAlignment="1">
      <alignment horizontal="left" vertical="center" wrapText="1"/>
    </xf>
    <xf numFmtId="0" fontId="37" fillId="0" borderId="0" xfId="0" applyFont="1" applyFill="1" applyAlignment="1">
      <alignment horizontal="left" vertical="center" wrapText="1"/>
    </xf>
    <xf numFmtId="0" fontId="37" fillId="0" borderId="27" xfId="0" applyFont="1" applyFill="1" applyBorder="1" applyAlignment="1">
      <alignment horizontal="left" vertical="center" wrapText="1"/>
    </xf>
    <xf numFmtId="0" fontId="37" fillId="0" borderId="25" xfId="0" applyFont="1" applyFill="1" applyBorder="1" applyAlignment="1">
      <alignment horizontal="left" vertical="center" wrapText="1"/>
    </xf>
    <xf numFmtId="0" fontId="37" fillId="0" borderId="21" xfId="0" applyFont="1" applyFill="1" applyBorder="1" applyAlignment="1">
      <alignment horizontal="left" vertical="center" wrapText="1"/>
    </xf>
    <xf numFmtId="0" fontId="37" fillId="0" borderId="28" xfId="0" applyFont="1" applyFill="1" applyBorder="1" applyAlignment="1">
      <alignment horizontal="left" vertical="center" wrapText="1"/>
    </xf>
    <xf numFmtId="0" fontId="34" fillId="0" borderId="20" xfId="0" applyFont="1" applyFill="1" applyBorder="1" applyAlignment="1">
      <alignment horizontal="left" vertical="center" wrapText="1"/>
    </xf>
    <xf numFmtId="0" fontId="34" fillId="0" borderId="22" xfId="0" applyFont="1" applyFill="1" applyBorder="1" applyAlignment="1">
      <alignment horizontal="left" vertical="center" wrapText="1"/>
    </xf>
    <xf numFmtId="0" fontId="34" fillId="0" borderId="19" xfId="0" applyFont="1" applyFill="1" applyBorder="1" applyAlignment="1">
      <alignment horizontal="left" vertical="center" wrapText="1"/>
    </xf>
    <xf numFmtId="0" fontId="37" fillId="0" borderId="18" xfId="0" applyFont="1" applyFill="1" applyBorder="1" applyAlignment="1">
      <alignment horizontal="center" vertical="center" wrapText="1"/>
    </xf>
    <xf numFmtId="0" fontId="37" fillId="0" borderId="23" xfId="0" applyFont="1" applyFill="1" applyBorder="1" applyAlignment="1">
      <alignment horizontal="center" vertical="center" wrapText="1"/>
    </xf>
    <xf numFmtId="0" fontId="37" fillId="0" borderId="24" xfId="0" applyFont="1" applyFill="1" applyBorder="1" applyAlignment="1">
      <alignment horizontal="center" vertical="center" wrapText="1"/>
    </xf>
    <xf numFmtId="0" fontId="37" fillId="0" borderId="26" xfId="0" applyFont="1" applyFill="1" applyBorder="1" applyAlignment="1">
      <alignment horizontal="center" vertical="center" wrapText="1"/>
    </xf>
    <xf numFmtId="0" fontId="37" fillId="0" borderId="0" xfId="0" applyFont="1" applyFill="1" applyAlignment="1">
      <alignment horizontal="center" vertical="center" wrapText="1"/>
    </xf>
    <xf numFmtId="0" fontId="37" fillId="0" borderId="27" xfId="0" applyFont="1" applyFill="1" applyBorder="1" applyAlignment="1">
      <alignment horizontal="center" vertical="center" wrapText="1"/>
    </xf>
    <xf numFmtId="0" fontId="37" fillId="0" borderId="25" xfId="0" applyFont="1" applyFill="1" applyBorder="1" applyAlignment="1">
      <alignment horizontal="center" vertical="center" wrapText="1"/>
    </xf>
    <xf numFmtId="0" fontId="37" fillId="0" borderId="21" xfId="0" applyFont="1" applyFill="1" applyBorder="1" applyAlignment="1">
      <alignment horizontal="center" vertical="center" wrapText="1"/>
    </xf>
    <xf numFmtId="0" fontId="37" fillId="0" borderId="28" xfId="0" applyFont="1" applyFill="1" applyBorder="1" applyAlignment="1">
      <alignment horizontal="center" vertical="center" wrapText="1"/>
    </xf>
    <xf numFmtId="176" fontId="34" fillId="0" borderId="18" xfId="0" applyNumberFormat="1" applyFont="1" applyFill="1" applyBorder="1" applyAlignment="1">
      <alignment horizontal="center" vertical="center"/>
    </xf>
    <xf numFmtId="176" fontId="34" fillId="0" borderId="24" xfId="0" applyNumberFormat="1" applyFont="1" applyFill="1" applyBorder="1" applyAlignment="1">
      <alignment horizontal="center" vertical="center"/>
    </xf>
    <xf numFmtId="176" fontId="34" fillId="0" borderId="26" xfId="0" applyNumberFormat="1" applyFont="1" applyFill="1" applyBorder="1" applyAlignment="1">
      <alignment horizontal="center" vertical="center"/>
    </xf>
    <xf numFmtId="176" fontId="34" fillId="0" borderId="27" xfId="0" applyNumberFormat="1" applyFont="1" applyFill="1" applyBorder="1" applyAlignment="1">
      <alignment horizontal="center" vertical="center"/>
    </xf>
    <xf numFmtId="176" fontId="34" fillId="0" borderId="25" xfId="0" applyNumberFormat="1" applyFont="1" applyFill="1" applyBorder="1" applyAlignment="1">
      <alignment horizontal="center" vertical="center"/>
    </xf>
    <xf numFmtId="176" fontId="34" fillId="0" borderId="28" xfId="0" applyNumberFormat="1" applyFont="1" applyFill="1" applyBorder="1" applyAlignment="1">
      <alignment horizontal="center" vertical="center"/>
    </xf>
    <xf numFmtId="182" fontId="36" fillId="0" borderId="25" xfId="0" applyNumberFormat="1" applyFont="1" applyFill="1" applyBorder="1" applyAlignment="1">
      <alignment horizontal="left" vertical="center" wrapText="1"/>
    </xf>
    <xf numFmtId="182" fontId="36" fillId="0" borderId="21" xfId="0" applyNumberFormat="1" applyFont="1" applyFill="1" applyBorder="1" applyAlignment="1">
      <alignment horizontal="left" vertical="center" wrapText="1"/>
    </xf>
    <xf numFmtId="183" fontId="37" fillId="0" borderId="18" xfId="0" applyNumberFormat="1" applyFont="1" applyBorder="1" applyAlignment="1">
      <alignment horizontal="right"/>
    </xf>
    <xf numFmtId="183" fontId="37" fillId="0" borderId="26" xfId="0" applyNumberFormat="1" applyFont="1" applyBorder="1" applyAlignment="1">
      <alignment horizontal="right"/>
    </xf>
    <xf numFmtId="0" fontId="36" fillId="0" borderId="18" xfId="0" applyNumberFormat="1" applyFont="1" applyBorder="1" applyAlignment="1">
      <alignment horizontal="left" vertical="center" indent="1" shrinkToFit="1"/>
    </xf>
    <xf numFmtId="0" fontId="36" fillId="0" borderId="23" xfId="0" applyNumberFormat="1" applyFont="1" applyBorder="1" applyAlignment="1">
      <alignment horizontal="left" vertical="center" indent="1" shrinkToFit="1"/>
    </xf>
    <xf numFmtId="0" fontId="36" fillId="0" borderId="24" xfId="0" applyNumberFormat="1" applyFont="1" applyBorder="1" applyAlignment="1">
      <alignment horizontal="left" vertical="center" indent="1" shrinkToFit="1"/>
    </xf>
    <xf numFmtId="0" fontId="36" fillId="0" borderId="25" xfId="0" applyNumberFormat="1" applyFont="1" applyBorder="1" applyAlignment="1">
      <alignment horizontal="left" vertical="center" indent="1" shrinkToFit="1"/>
    </xf>
    <xf numFmtId="0" fontId="36" fillId="0" borderId="21" xfId="0" applyNumberFormat="1" applyFont="1" applyBorder="1" applyAlignment="1">
      <alignment horizontal="left" vertical="center" indent="1" shrinkToFit="1"/>
    </xf>
    <xf numFmtId="0" fontId="36" fillId="0" borderId="28" xfId="0" applyNumberFormat="1" applyFont="1" applyBorder="1" applyAlignment="1">
      <alignment horizontal="left" vertical="center" indent="1" shrinkToFit="1"/>
    </xf>
    <xf numFmtId="178" fontId="37" fillId="0" borderId="18" xfId="0" applyNumberFormat="1" applyFont="1" applyBorder="1" applyAlignment="1">
      <alignment horizontal="center" vertical="center" wrapText="1"/>
    </xf>
    <xf numFmtId="178" fontId="37" fillId="0" borderId="24" xfId="0" applyNumberFormat="1" applyFont="1" applyBorder="1" applyAlignment="1">
      <alignment horizontal="center" vertical="center" wrapText="1"/>
    </xf>
    <xf numFmtId="178" fontId="37" fillId="0" borderId="26" xfId="0" applyNumberFormat="1" applyFont="1" applyBorder="1" applyAlignment="1">
      <alignment horizontal="center" vertical="center" wrapText="1"/>
    </xf>
    <xf numFmtId="178" fontId="37" fillId="0" borderId="27" xfId="0" applyNumberFormat="1" applyFont="1" applyBorder="1" applyAlignment="1">
      <alignment horizontal="center" vertical="center" wrapText="1"/>
    </xf>
    <xf numFmtId="178" fontId="37" fillId="0" borderId="25" xfId="0" applyNumberFormat="1" applyFont="1" applyBorder="1" applyAlignment="1">
      <alignment horizontal="center" vertical="center" wrapText="1"/>
    </xf>
    <xf numFmtId="178" fontId="37" fillId="0" borderId="28" xfId="0" applyNumberFormat="1" applyFont="1" applyBorder="1" applyAlignment="1">
      <alignment horizontal="center" vertical="center" wrapText="1"/>
    </xf>
    <xf numFmtId="0" fontId="36" fillId="0" borderId="18" xfId="0" applyFont="1" applyBorder="1" applyAlignment="1">
      <alignment horizontal="left" vertical="center" wrapText="1"/>
    </xf>
    <xf numFmtId="0" fontId="36" fillId="0" borderId="23" xfId="0" applyFont="1" applyBorder="1" applyAlignment="1">
      <alignment horizontal="left" vertical="center" wrapText="1"/>
    </xf>
    <xf numFmtId="0" fontId="36" fillId="0" borderId="24" xfId="0" applyFont="1" applyBorder="1" applyAlignment="1">
      <alignment horizontal="left" vertical="center" wrapText="1"/>
    </xf>
    <xf numFmtId="0" fontId="36" fillId="0" borderId="26" xfId="0" applyFont="1" applyBorder="1" applyAlignment="1">
      <alignment horizontal="left" vertical="center" wrapText="1"/>
    </xf>
    <xf numFmtId="0" fontId="36" fillId="0" borderId="0" xfId="0" applyFont="1" applyAlignment="1">
      <alignment horizontal="left" vertical="center" wrapText="1"/>
    </xf>
    <xf numFmtId="0" fontId="36" fillId="0" borderId="27" xfId="0" applyFont="1" applyBorder="1" applyAlignment="1">
      <alignment horizontal="left" vertical="center" wrapText="1"/>
    </xf>
    <xf numFmtId="0" fontId="36" fillId="0" borderId="25" xfId="0" applyFont="1" applyBorder="1" applyAlignment="1">
      <alignment horizontal="left" vertical="center" wrapText="1"/>
    </xf>
    <xf numFmtId="0" fontId="36" fillId="0" borderId="21" xfId="0" applyFont="1" applyBorder="1" applyAlignment="1">
      <alignment horizontal="left" vertical="center" wrapText="1"/>
    </xf>
    <xf numFmtId="0" fontId="36" fillId="0" borderId="28" xfId="0" applyFont="1" applyBorder="1" applyAlignment="1">
      <alignment horizontal="left" vertical="center" wrapText="1"/>
    </xf>
    <xf numFmtId="0" fontId="83" fillId="0" borderId="23" xfId="0" applyFont="1" applyFill="1" applyBorder="1" applyAlignment="1">
      <alignment horizontal="left" vertical="top" wrapText="1"/>
    </xf>
    <xf numFmtId="0" fontId="83" fillId="0" borderId="23" xfId="0" applyFont="1" applyFill="1" applyBorder="1" applyAlignment="1">
      <alignment horizontal="left" vertical="top"/>
    </xf>
    <xf numFmtId="0" fontId="83" fillId="0" borderId="21" xfId="0" applyFont="1" applyFill="1" applyBorder="1" applyAlignment="1">
      <alignment horizontal="left" vertical="top" wrapText="1"/>
    </xf>
    <xf numFmtId="0" fontId="83" fillId="0" borderId="21" xfId="0" applyFont="1" applyFill="1" applyBorder="1" applyAlignment="1">
      <alignment horizontal="left" vertical="top"/>
    </xf>
    <xf numFmtId="0" fontId="32" fillId="0" borderId="21" xfId="0" applyFont="1" applyBorder="1" applyAlignment="1">
      <alignment horizontal="left" vertical="center" shrinkToFit="1"/>
    </xf>
    <xf numFmtId="0" fontId="29" fillId="37" borderId="0" xfId="0" applyFont="1" applyFill="1" applyAlignment="1">
      <alignment horizontal="center" vertical="center" wrapText="1"/>
    </xf>
    <xf numFmtId="0" fontId="33" fillId="33" borderId="20" xfId="0" applyFont="1" applyFill="1" applyBorder="1" applyAlignment="1">
      <alignment horizontal="left" vertical="center"/>
    </xf>
    <xf numFmtId="0" fontId="33" fillId="33" borderId="22" xfId="0" applyFont="1" applyFill="1" applyBorder="1" applyAlignment="1">
      <alignment horizontal="left" vertical="center"/>
    </xf>
    <xf numFmtId="0" fontId="33" fillId="33" borderId="19" xfId="0" applyFont="1" applyFill="1" applyBorder="1" applyAlignment="1">
      <alignment horizontal="left" vertical="center"/>
    </xf>
    <xf numFmtId="0" fontId="32" fillId="0" borderId="21" xfId="0" applyFont="1" applyBorder="1" applyAlignment="1">
      <alignment horizontal="center" vertical="center" shrinkToFit="1"/>
    </xf>
    <xf numFmtId="176" fontId="32" fillId="0" borderId="22" xfId="0" applyNumberFormat="1" applyFont="1" applyBorder="1" applyAlignment="1">
      <alignment horizontal="center" vertical="center"/>
    </xf>
    <xf numFmtId="176" fontId="32" fillId="0" borderId="23" xfId="0" applyNumberFormat="1" applyFont="1" applyBorder="1" applyAlignment="1">
      <alignment horizontal="center" vertical="center"/>
    </xf>
    <xf numFmtId="0" fontId="32" fillId="0" borderId="22" xfId="0" applyFont="1" applyBorder="1" applyAlignment="1">
      <alignment horizontal="center" vertical="center"/>
    </xf>
    <xf numFmtId="0" fontId="27" fillId="0" borderId="0" xfId="0" applyFont="1" applyAlignment="1">
      <alignment horizontal="center" vertical="center"/>
    </xf>
    <xf numFmtId="0" fontId="26" fillId="0" borderId="14" xfId="0" applyFont="1" applyBorder="1" applyAlignment="1">
      <alignment horizontal="center" vertical="center"/>
    </xf>
    <xf numFmtId="0" fontId="26" fillId="0" borderId="14" xfId="0" applyFont="1" applyBorder="1" applyAlignment="1">
      <alignment horizontal="center" vertical="center" shrinkToFit="1"/>
    </xf>
    <xf numFmtId="176" fontId="26" fillId="0" borderId="21" xfId="0" applyNumberFormat="1" applyFont="1" applyBorder="1" applyAlignment="1">
      <alignment horizontal="right" vertical="center"/>
    </xf>
    <xf numFmtId="0" fontId="59" fillId="0" borderId="21" xfId="43" applyFont="1" applyBorder="1" applyAlignment="1">
      <alignment horizontal="left" vertical="center"/>
    </xf>
    <xf numFmtId="0" fontId="59" fillId="0" borderId="0" xfId="43" applyFont="1" applyAlignment="1">
      <alignment horizontal="left" vertical="center"/>
    </xf>
    <xf numFmtId="0" fontId="57" fillId="0" borderId="0" xfId="43" applyFont="1" applyAlignment="1">
      <alignment horizontal="center" vertical="center"/>
    </xf>
    <xf numFmtId="0" fontId="59" fillId="0" borderId="0" xfId="43" applyFont="1" applyAlignment="1">
      <alignment horizontal="justify" vertical="center" wrapText="1"/>
    </xf>
    <xf numFmtId="0" fontId="59" fillId="0" borderId="21" xfId="43" applyFont="1" applyBorder="1" applyAlignment="1">
      <alignment horizontal="left" vertical="center" indent="1"/>
    </xf>
    <xf numFmtId="0" fontId="59" fillId="0" borderId="21" xfId="43" applyFont="1" applyBorder="1" applyAlignment="1">
      <alignment vertical="center" wrapText="1"/>
    </xf>
    <xf numFmtId="0" fontId="59" fillId="0" borderId="21" xfId="43" applyFont="1" applyBorder="1" applyAlignment="1">
      <alignment vertical="center" shrinkToFit="1"/>
    </xf>
    <xf numFmtId="0" fontId="59" fillId="0" borderId="0" xfId="43" applyFont="1" applyAlignment="1">
      <alignment horizontal="left" vertical="center" indent="1"/>
    </xf>
    <xf numFmtId="176" fontId="59" fillId="0" borderId="0" xfId="43" applyNumberFormat="1" applyFont="1" applyAlignment="1">
      <alignment horizontal="left" vertical="center" indent="1"/>
    </xf>
    <xf numFmtId="0" fontId="59" fillId="0" borderId="21" xfId="43" applyFont="1" applyBorder="1" applyAlignment="1">
      <alignment horizontal="left" vertical="center" indent="1" shrinkToFi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cellStyle name="良い" xfId="6" builtinId="26" customBuiltin="1"/>
  </cellStyles>
  <dxfs count="69">
    <dxf>
      <font>
        <color theme="0"/>
      </font>
    </dxf>
    <dxf>
      <font>
        <strike val="0"/>
        <color theme="0"/>
      </font>
    </dxf>
    <dxf>
      <font>
        <strike val="0"/>
        <color theme="0"/>
      </font>
    </dxf>
    <dxf>
      <font>
        <strike val="0"/>
        <color theme="0"/>
      </font>
    </dxf>
    <dxf>
      <font>
        <color theme="0"/>
      </font>
    </dxf>
    <dxf>
      <font>
        <color theme="0"/>
      </font>
    </dxf>
    <dxf>
      <font>
        <color theme="0"/>
      </font>
    </dxf>
    <dxf>
      <font>
        <color theme="0"/>
      </font>
    </dxf>
    <dxf>
      <font>
        <color theme="0"/>
      </font>
    </dxf>
    <dxf>
      <font>
        <color theme="0"/>
      </font>
    </dxf>
    <dxf>
      <font>
        <strike val="0"/>
        <color theme="0"/>
      </font>
    </dxf>
    <dxf>
      <font>
        <strike val="0"/>
        <color theme="0"/>
      </font>
    </dxf>
    <dxf>
      <font>
        <strike val="0"/>
        <color theme="0"/>
      </font>
    </dxf>
    <dxf>
      <font>
        <strike val="0"/>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theme="0" tint="-0.34998626667073579"/>
        </patternFill>
      </fill>
    </dxf>
    <dxf>
      <fill>
        <patternFill>
          <bgColor rgb="FFFFCCFF"/>
        </patternFill>
      </fill>
    </dxf>
    <dxf>
      <fill>
        <patternFill>
          <bgColor rgb="FFFFCCFF"/>
        </patternFill>
      </fill>
    </dxf>
    <dxf>
      <fill>
        <patternFill>
          <bgColor rgb="FFFFCCFF"/>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CCFF"/>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CCFF"/>
        </patternFill>
      </fill>
    </dxf>
    <dxf>
      <fill>
        <patternFill>
          <bgColor rgb="FFFFCCFF"/>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patternFill>
      </fill>
    </dxf>
    <dxf>
      <fill>
        <patternFill patternType="solid">
          <bgColor theme="0"/>
        </patternFill>
      </fill>
    </dxf>
    <dxf>
      <fill>
        <patternFill>
          <bgColor rgb="FFFFFF99"/>
        </patternFill>
      </fill>
    </dxf>
    <dxf>
      <fill>
        <patternFill>
          <bgColor rgb="FFFFFF99"/>
        </patternFill>
      </fill>
    </dxf>
  </dxfs>
  <tableStyles count="0" defaultTableStyle="TableStyleMedium2" defaultPivotStyle="PivotStyleLight16"/>
  <colors>
    <mruColors>
      <color rgb="FFFF99FF"/>
      <color rgb="FFFF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0</xdr:col>
      <xdr:colOff>11430</xdr:colOff>
      <xdr:row>37</xdr:row>
      <xdr:rowOff>5715</xdr:rowOff>
    </xdr:from>
    <xdr:to>
      <xdr:col>11</xdr:col>
      <xdr:colOff>419100</xdr:colOff>
      <xdr:row>43</xdr:row>
      <xdr:rowOff>236220</xdr:rowOff>
    </xdr:to>
    <xdr:sp macro="" textlink="">
      <xdr:nvSpPr>
        <xdr:cNvPr id="2" name="テキスト ボックス 1"/>
        <xdr:cNvSpPr txBox="1"/>
      </xdr:nvSpPr>
      <xdr:spPr>
        <a:xfrm>
          <a:off x="11430" y="6795135"/>
          <a:ext cx="6606540" cy="148780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800"/>
            </a:lnSpc>
          </a:pPr>
          <a:r>
            <a:rPr kumimoji="1" lang="en-US" altLang="ja-JP" sz="750">
              <a:solidFill>
                <a:schemeClr val="tx1"/>
              </a:solidFill>
            </a:rPr>
            <a:t>※</a:t>
          </a:r>
          <a:r>
            <a:rPr kumimoji="1" lang="ja-JP" altLang="en-US" sz="750">
              <a:solidFill>
                <a:schemeClr val="tx1"/>
              </a:solidFill>
            </a:rPr>
            <a:t>１　①の５０％及び②の２５％の計算は、次に掲げる割合を合計した割合により行う（犯収法施行規則第１１条第３項）。</a:t>
          </a:r>
        </a:p>
        <a:p>
          <a:pPr>
            <a:lnSpc>
              <a:spcPts val="800"/>
            </a:lnSpc>
          </a:pPr>
          <a:r>
            <a:rPr kumimoji="1" lang="ja-JP" altLang="en-US" sz="750">
              <a:solidFill>
                <a:schemeClr val="tx1"/>
              </a:solidFill>
            </a:rPr>
            <a:t>　　⑴　当該自然人が有する当該会社の議決権が当該会社の議決権の総数に占める割合</a:t>
          </a:r>
        </a:p>
        <a:p>
          <a:pPr>
            <a:lnSpc>
              <a:spcPts val="800"/>
            </a:lnSpc>
          </a:pPr>
          <a:r>
            <a:rPr kumimoji="1" lang="ja-JP" altLang="en-US" sz="750">
              <a:solidFill>
                <a:schemeClr val="tx1"/>
              </a:solidFill>
            </a:rPr>
            <a:t>　　⑵　当該自然人の支配法人（当該自然人がその議決権の総数の５０％を超える議決権を有する法人をいう。この場合において、当該自然人及</a:t>
          </a:r>
        </a:p>
        <a:p>
          <a:pPr>
            <a:lnSpc>
              <a:spcPts val="800"/>
            </a:lnSpc>
          </a:pPr>
          <a:r>
            <a:rPr kumimoji="1" lang="ja-JP" altLang="en-US" sz="750">
              <a:solidFill>
                <a:schemeClr val="tx1"/>
              </a:solidFill>
            </a:rPr>
            <a:t>　　　びその一若しくは二以上の支配法人又は当該自然人の一若しくは二以上の支配法人が議決権の総数の５０％を超える議決権を有する他の法</a:t>
          </a:r>
        </a:p>
        <a:p>
          <a:pPr>
            <a:lnSpc>
              <a:spcPts val="800"/>
            </a:lnSpc>
          </a:pPr>
          <a:r>
            <a:rPr kumimoji="1" lang="ja-JP" altLang="en-US" sz="750">
              <a:solidFill>
                <a:schemeClr val="tx1"/>
              </a:solidFill>
            </a:rPr>
            <a:t>　　　人は、当該自然人の支配法人とみなす。）が有する当該会社の議決権が当該会社の議決権の総数に占める割合</a:t>
          </a:r>
        </a:p>
        <a:p>
          <a:pPr>
            <a:lnSpc>
              <a:spcPts val="800"/>
            </a:lnSpc>
          </a:pPr>
          <a:r>
            <a:rPr kumimoji="1" lang="en-US" altLang="ja-JP" sz="750">
              <a:solidFill>
                <a:schemeClr val="tx1"/>
              </a:solidFill>
            </a:rPr>
            <a:t>※</a:t>
          </a:r>
          <a:r>
            <a:rPr kumimoji="1" lang="ja-JP" altLang="en-US" sz="750">
              <a:solidFill>
                <a:schemeClr val="tx1"/>
              </a:solidFill>
            </a:rPr>
            <a:t>２　「住居、氏名」欄には、①の場合は、該当する者１名を記載し、②の場合は、該当者全員を記載する。</a:t>
          </a:r>
        </a:p>
        <a:p>
          <a:pPr>
            <a:lnSpc>
              <a:spcPts val="800"/>
            </a:lnSpc>
          </a:pPr>
          <a:r>
            <a:rPr kumimoji="1" lang="en-US" altLang="ja-JP" sz="750">
              <a:solidFill>
                <a:schemeClr val="tx1"/>
              </a:solidFill>
            </a:rPr>
            <a:t>※</a:t>
          </a:r>
          <a:r>
            <a:rPr kumimoji="1" lang="ja-JP" altLang="en-US" sz="750">
              <a:solidFill>
                <a:schemeClr val="tx1"/>
              </a:solidFill>
            </a:rPr>
            <a:t>３　犯収法施行規則第１１条第４項によって、上場企業等及びその子会社は自然人とみなされるので、上記自然人の「住居、氏名」欄に、その</a:t>
          </a:r>
        </a:p>
        <a:p>
          <a:pPr>
            <a:lnSpc>
              <a:spcPts val="800"/>
            </a:lnSpc>
          </a:pPr>
          <a:r>
            <a:rPr kumimoji="1" lang="ja-JP" altLang="en-US" sz="750">
              <a:solidFill>
                <a:schemeClr val="tx1"/>
              </a:solidFill>
            </a:rPr>
            <a:t>　　「住所、名称」を記載する。</a:t>
          </a:r>
        </a:p>
        <a:p>
          <a:pPr>
            <a:lnSpc>
              <a:spcPts val="800"/>
            </a:lnSpc>
          </a:pPr>
          <a:r>
            <a:rPr kumimoji="1" lang="en-US" altLang="ja-JP" sz="750">
              <a:solidFill>
                <a:schemeClr val="tx1"/>
              </a:solidFill>
            </a:rPr>
            <a:t>※</a:t>
          </a:r>
          <a:r>
            <a:rPr kumimoji="1" lang="ja-JP" altLang="en-US" sz="750">
              <a:solidFill>
                <a:schemeClr val="tx1"/>
              </a:solidFill>
            </a:rPr>
            <a:t>４　「国籍等」欄は、日本国籍の場合は「日本」と記載し、日本国籍を有しない場合は「その他」と記載した上、括弧書きで具体的な国名等を</a:t>
          </a:r>
          <a:endParaRPr kumimoji="1" lang="en-US" altLang="ja-JP" sz="750">
            <a:solidFill>
              <a:schemeClr val="tx1"/>
            </a:solidFill>
          </a:endParaRPr>
        </a:p>
        <a:p>
          <a:pPr>
            <a:lnSpc>
              <a:spcPts val="800"/>
            </a:lnSpc>
          </a:pPr>
          <a:r>
            <a:rPr kumimoji="1" lang="ja-JP" altLang="en-US" sz="750">
              <a:solidFill>
                <a:schemeClr val="tx1"/>
              </a:solidFill>
            </a:rPr>
            <a:t>　　　記載する。</a:t>
          </a:r>
          <a:endParaRPr kumimoji="1" lang="en-US" altLang="ja-JP" sz="750">
            <a:solidFill>
              <a:schemeClr val="tx1"/>
            </a:solidFill>
          </a:endParaRPr>
        </a:p>
        <a:p>
          <a:pPr>
            <a:lnSpc>
              <a:spcPts val="800"/>
            </a:lnSpc>
          </a:pPr>
          <a:r>
            <a:rPr kumimoji="1" lang="en-US" altLang="ja-JP" sz="750">
              <a:solidFill>
                <a:schemeClr val="tx1"/>
              </a:solidFill>
            </a:rPr>
            <a:t>※</a:t>
          </a:r>
          <a:r>
            <a:rPr kumimoji="1" lang="ja-JP" altLang="en-US" sz="750">
              <a:solidFill>
                <a:schemeClr val="tx1"/>
              </a:solidFill>
            </a:rPr>
            <a:t>５　議決権の全部又は一部を間接保有する場合には「有」と記載し、全部直接保有する場合には「無」と記載する。</a:t>
          </a:r>
          <a:endParaRPr kumimoji="1" lang="en-US" altLang="ja-JP" sz="750">
            <a:solidFill>
              <a:schemeClr val="tx1"/>
            </a:solidFill>
          </a:endParaRPr>
        </a:p>
        <a:p>
          <a:pPr>
            <a:lnSpc>
              <a:spcPts val="800"/>
            </a:lnSpc>
          </a:pPr>
          <a:r>
            <a:rPr kumimoji="1" lang="en-US" altLang="ja-JP" sz="750">
              <a:solidFill>
                <a:schemeClr val="tx1"/>
              </a:solidFill>
            </a:rPr>
            <a:t>※</a:t>
          </a:r>
          <a:r>
            <a:rPr kumimoji="1" lang="ja-JP" altLang="en-US" sz="750">
              <a:solidFill>
                <a:schemeClr val="tx1"/>
              </a:solidFill>
            </a:rPr>
            <a:t>６　外国人の氏名は、アルファベットで表記（漢字圏の外国人の氏名については漢字との併記可）し、フリガナをカタカナで表記する。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1.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tabSelected="1" view="pageBreakPreview" zoomScaleNormal="100" zoomScaleSheetLayoutView="100" workbookViewId="0">
      <selection sqref="A1:K1"/>
    </sheetView>
  </sheetViews>
  <sheetFormatPr defaultColWidth="9" defaultRowHeight="13.5" x14ac:dyDescent="0.4"/>
  <cols>
    <col min="1" max="1" width="2.625" style="80" customWidth="1"/>
    <col min="2" max="2" width="1.625" style="80" customWidth="1"/>
    <col min="3" max="5" width="9" style="80"/>
    <col min="6" max="6" width="5.375" style="80" customWidth="1"/>
    <col min="7" max="7" width="1.625" style="80" customWidth="1"/>
    <col min="8" max="8" width="2.625" style="80" customWidth="1"/>
    <col min="9" max="9" width="1.75" style="80" customWidth="1"/>
    <col min="10" max="10" width="26.25" style="80" customWidth="1"/>
    <col min="11" max="16384" width="9" style="80"/>
  </cols>
  <sheetData>
    <row r="1" spans="1:11" ht="20.100000000000001" customHeight="1" x14ac:dyDescent="0.4">
      <c r="A1" s="247" t="s">
        <v>208</v>
      </c>
      <c r="B1" s="247"/>
      <c r="C1" s="247"/>
      <c r="D1" s="247"/>
      <c r="E1" s="247"/>
      <c r="F1" s="247"/>
      <c r="G1" s="247"/>
      <c r="H1" s="247"/>
      <c r="I1" s="247"/>
      <c r="J1" s="247"/>
      <c r="K1" s="247"/>
    </row>
    <row r="2" spans="1:11" ht="19.149999999999999" customHeight="1" x14ac:dyDescent="0.4">
      <c r="A2" s="118">
        <v>1</v>
      </c>
      <c r="B2" s="118"/>
      <c r="C2" s="118" t="s">
        <v>97</v>
      </c>
      <c r="D2" s="119"/>
      <c r="E2" s="119"/>
      <c r="F2" s="119"/>
      <c r="G2" s="119"/>
      <c r="H2" s="119"/>
      <c r="I2" s="119"/>
      <c r="J2" s="120"/>
      <c r="K2" s="120"/>
    </row>
    <row r="3" spans="1:11" ht="19.149999999999999" customHeight="1" x14ac:dyDescent="0.4">
      <c r="A3" s="113"/>
      <c r="B3" s="113"/>
      <c r="C3" s="113"/>
      <c r="D3" s="20"/>
      <c r="E3" s="20"/>
      <c r="F3" s="20"/>
      <c r="G3" s="20"/>
      <c r="H3" s="20"/>
      <c r="I3" s="20"/>
    </row>
    <row r="4" spans="1:11" ht="19.149999999999999" customHeight="1" x14ac:dyDescent="0.4">
      <c r="A4" s="118">
        <v>2</v>
      </c>
      <c r="B4" s="118"/>
      <c r="C4" s="118" t="s">
        <v>92</v>
      </c>
      <c r="D4" s="119"/>
      <c r="E4" s="119"/>
      <c r="F4" s="119"/>
      <c r="G4" s="119"/>
      <c r="H4" s="119"/>
      <c r="I4" s="119"/>
      <c r="J4" s="120"/>
      <c r="K4" s="120"/>
    </row>
    <row r="5" spans="1:11" ht="19.149999999999999" customHeight="1" x14ac:dyDescent="0.4">
      <c r="C5" s="80" t="s">
        <v>66</v>
      </c>
    </row>
    <row r="6" spans="1:11" ht="19.149999999999999" customHeight="1" x14ac:dyDescent="0.4">
      <c r="C6" s="80" t="s">
        <v>130</v>
      </c>
    </row>
    <row r="7" spans="1:11" ht="19.149999999999999" customHeight="1" x14ac:dyDescent="0.4">
      <c r="A7" s="118">
        <v>3</v>
      </c>
      <c r="B7" s="121"/>
      <c r="C7" s="118" t="s">
        <v>93</v>
      </c>
      <c r="D7" s="121"/>
      <c r="E7" s="121"/>
      <c r="F7" s="121"/>
      <c r="G7" s="121"/>
      <c r="H7" s="121"/>
      <c r="I7" s="121"/>
      <c r="J7" s="121"/>
      <c r="K7" s="121"/>
    </row>
    <row r="8" spans="1:11" ht="19.149999999999999" customHeight="1" x14ac:dyDescent="0.4">
      <c r="C8" s="80" t="s">
        <v>98</v>
      </c>
    </row>
    <row r="9" spans="1:11" ht="19.149999999999999" customHeight="1" x14ac:dyDescent="0.4">
      <c r="B9" s="92" t="s">
        <v>131</v>
      </c>
    </row>
    <row r="10" spans="1:11" ht="19.149999999999999" customHeight="1" x14ac:dyDescent="0.4">
      <c r="B10" s="92"/>
      <c r="C10" s="116" t="s">
        <v>134</v>
      </c>
    </row>
    <row r="11" spans="1:11" ht="19.149999999999999" customHeight="1" x14ac:dyDescent="0.4">
      <c r="B11" s="92"/>
      <c r="C11" s="139" t="s">
        <v>135</v>
      </c>
    </row>
    <row r="12" spans="1:11" ht="19.149999999999999" customHeight="1" x14ac:dyDescent="0.4">
      <c r="B12" s="92" t="s">
        <v>136</v>
      </c>
    </row>
    <row r="13" spans="1:11" ht="19.149999999999999" customHeight="1" x14ac:dyDescent="0.4">
      <c r="A13" s="118">
        <v>4</v>
      </c>
      <c r="B13" s="120"/>
      <c r="C13" s="118" t="s">
        <v>91</v>
      </c>
      <c r="D13" s="120"/>
      <c r="E13" s="120"/>
      <c r="F13" s="120"/>
      <c r="G13" s="120"/>
      <c r="H13" s="120"/>
      <c r="I13" s="120"/>
      <c r="J13" s="120"/>
      <c r="K13" s="120"/>
    </row>
    <row r="14" spans="1:11" ht="19.149999999999999" customHeight="1" x14ac:dyDescent="0.4">
      <c r="A14" s="113"/>
      <c r="C14" s="80" t="s">
        <v>68</v>
      </c>
    </row>
    <row r="15" spans="1:11" ht="19.149999999999999" customHeight="1" x14ac:dyDescent="0.4">
      <c r="C15" s="80" t="s">
        <v>132</v>
      </c>
    </row>
    <row r="16" spans="1:11" ht="19.149999999999999" customHeight="1" x14ac:dyDescent="0.4">
      <c r="C16" s="116" t="s">
        <v>107</v>
      </c>
    </row>
    <row r="17" spans="2:11" ht="19.149999999999999" customHeight="1" x14ac:dyDescent="0.4">
      <c r="B17" s="97" t="s">
        <v>69</v>
      </c>
    </row>
    <row r="18" spans="2:11" ht="19.149999999999999" customHeight="1" x14ac:dyDescent="0.4">
      <c r="C18" s="80" t="s">
        <v>96</v>
      </c>
    </row>
    <row r="19" spans="2:11" ht="19.149999999999999" customHeight="1" x14ac:dyDescent="0.4">
      <c r="C19" s="80" t="s">
        <v>150</v>
      </c>
    </row>
    <row r="20" spans="2:11" ht="19.149999999999999" customHeight="1" x14ac:dyDescent="0.4">
      <c r="C20" s="80" t="s">
        <v>133</v>
      </c>
    </row>
    <row r="21" spans="2:11" ht="19.149999999999999" customHeight="1" x14ac:dyDescent="0.4">
      <c r="C21" s="92" t="s">
        <v>103</v>
      </c>
    </row>
    <row r="22" spans="2:11" ht="20.100000000000001" customHeight="1" x14ac:dyDescent="0.4">
      <c r="B22" s="91" t="s">
        <v>99</v>
      </c>
      <c r="I22" s="91" t="s">
        <v>100</v>
      </c>
    </row>
    <row r="23" spans="2:11" ht="20.100000000000001" customHeight="1" x14ac:dyDescent="0.4">
      <c r="B23" s="81"/>
      <c r="C23" s="82"/>
      <c r="D23" s="82"/>
      <c r="E23" s="82"/>
      <c r="F23" s="82"/>
      <c r="G23" s="83"/>
      <c r="I23" s="81"/>
      <c r="J23" s="89" t="s">
        <v>210</v>
      </c>
      <c r="K23" s="83"/>
    </row>
    <row r="24" spans="2:11" ht="39.950000000000003" customHeight="1" x14ac:dyDescent="0.4">
      <c r="B24" s="84"/>
      <c r="C24" s="245" t="str">
        <f>IF(入力シート!$E$11="","",入力シート!$E$11)</f>
        <v/>
      </c>
      <c r="D24" s="245"/>
      <c r="E24" s="245"/>
      <c r="F24" s="245"/>
      <c r="G24" s="85"/>
      <c r="I24" s="84"/>
      <c r="J24" s="114" t="s">
        <v>211</v>
      </c>
      <c r="K24" s="115"/>
    </row>
    <row r="25" spans="2:11" ht="39.950000000000003" customHeight="1" x14ac:dyDescent="0.4">
      <c r="B25" s="84"/>
      <c r="C25" s="246" t="str">
        <f>IF(入力シート!$E$12="","",入力シート!$E$12)</f>
        <v/>
      </c>
      <c r="D25" s="246"/>
      <c r="E25" s="90" t="s">
        <v>65</v>
      </c>
      <c r="G25" s="85"/>
      <c r="I25" s="84"/>
      <c r="J25" s="246" t="s">
        <v>212</v>
      </c>
      <c r="K25" s="248"/>
    </row>
    <row r="26" spans="2:11" x14ac:dyDescent="0.4">
      <c r="B26" s="86"/>
      <c r="C26" s="87"/>
      <c r="D26" s="87"/>
      <c r="E26" s="87"/>
      <c r="F26" s="87"/>
      <c r="G26" s="88"/>
      <c r="I26" s="86"/>
      <c r="J26" s="87"/>
      <c r="K26" s="88"/>
    </row>
    <row r="27" spans="2:11" ht="5.0999999999999996" customHeight="1" x14ac:dyDescent="0.4"/>
    <row r="28" spans="2:11" ht="20.100000000000001" customHeight="1" x14ac:dyDescent="0.4"/>
    <row r="29" spans="2:11" ht="30" customHeight="1" x14ac:dyDescent="0.4"/>
    <row r="30" spans="2:11" ht="30" customHeight="1" x14ac:dyDescent="0.4"/>
    <row r="31" spans="2:11" ht="30" customHeight="1" x14ac:dyDescent="0.4"/>
  </sheetData>
  <mergeCells count="4">
    <mergeCell ref="C24:F24"/>
    <mergeCell ref="C25:D25"/>
    <mergeCell ref="A1:K1"/>
    <mergeCell ref="J25:K25"/>
  </mergeCells>
  <phoneticPr fontId="24"/>
  <pageMargins left="0.70866141732283472" right="0.70866141732283472" top="0.55118110236220474"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106"/>
  <sheetViews>
    <sheetView showGridLines="0" zoomScaleNormal="100" workbookViewId="0">
      <selection activeCell="M37" sqref="M37"/>
    </sheetView>
  </sheetViews>
  <sheetFormatPr defaultColWidth="9" defaultRowHeight="18.75" x14ac:dyDescent="0.4"/>
  <cols>
    <col min="1" max="1" width="1.75" customWidth="1"/>
    <col min="2" max="2" width="10.375" bestFit="1" customWidth="1"/>
    <col min="3" max="3" width="14.75" customWidth="1"/>
    <col min="4" max="4" width="55.375" customWidth="1"/>
    <col min="5" max="5" width="1.75" customWidth="1"/>
    <col min="6" max="6" width="4.125" bestFit="1" customWidth="1"/>
    <col min="14" max="14" width="8.875" customWidth="1"/>
    <col min="15" max="15" width="9" customWidth="1"/>
    <col min="16" max="16" width="0.125" customWidth="1"/>
  </cols>
  <sheetData>
    <row r="1" spans="2:17" ht="19.5" x14ac:dyDescent="0.4">
      <c r="B1" s="275" t="s">
        <v>70</v>
      </c>
      <c r="C1" s="275"/>
      <c r="D1" s="275"/>
      <c r="E1" s="65"/>
      <c r="F1" s="65"/>
      <c r="O1" s="166"/>
      <c r="Q1" s="181"/>
    </row>
    <row r="2" spans="2:17" ht="19.5" x14ac:dyDescent="0.4">
      <c r="B2" s="45"/>
      <c r="C2" s="122" t="s">
        <v>102</v>
      </c>
      <c r="D2" s="46"/>
      <c r="E2" s="46"/>
      <c r="F2" s="46"/>
      <c r="O2" s="166" t="s">
        <v>162</v>
      </c>
      <c r="Q2" s="181"/>
    </row>
    <row r="3" spans="2:17" s="154" customFormat="1" ht="19.5" x14ac:dyDescent="0.4">
      <c r="B3" s="174"/>
      <c r="C3" s="122" t="s">
        <v>168</v>
      </c>
      <c r="D3" s="46"/>
      <c r="E3" s="46"/>
      <c r="F3" s="46"/>
      <c r="Q3" s="181"/>
    </row>
    <row r="4" spans="2:17" x14ac:dyDescent="0.4">
      <c r="B4" s="170"/>
      <c r="C4" t="s">
        <v>169</v>
      </c>
    </row>
    <row r="5" spans="2:17" x14ac:dyDescent="0.4">
      <c r="B5" s="171"/>
      <c r="C5" t="s">
        <v>164</v>
      </c>
      <c r="E5" s="62"/>
      <c r="F5" s="62" t="s">
        <v>101</v>
      </c>
      <c r="H5" s="62"/>
    </row>
    <row r="6" spans="2:17" s="154" customFormat="1" ht="24.75" thickBot="1" x14ac:dyDescent="0.45">
      <c r="B6" s="223"/>
      <c r="E6" s="62"/>
      <c r="F6" s="224" t="s">
        <v>199</v>
      </c>
      <c r="H6" s="62"/>
    </row>
    <row r="7" spans="2:17" ht="25.15" customHeight="1" x14ac:dyDescent="0.4">
      <c r="B7" s="276" t="s">
        <v>141</v>
      </c>
      <c r="C7" s="277"/>
      <c r="D7" s="50"/>
      <c r="E7" s="61"/>
      <c r="F7" s="145" t="s">
        <v>145</v>
      </c>
      <c r="G7" s="180" t="s">
        <v>137</v>
      </c>
      <c r="H7" s="180"/>
      <c r="I7" s="180"/>
      <c r="J7" s="180"/>
      <c r="K7" s="180"/>
      <c r="L7" s="180"/>
      <c r="M7" s="180"/>
      <c r="N7" s="180"/>
    </row>
    <row r="8" spans="2:17" ht="25.15" customHeight="1" x14ac:dyDescent="0.4">
      <c r="B8" s="278" t="s">
        <v>142</v>
      </c>
      <c r="C8" s="279"/>
      <c r="D8" s="51"/>
      <c r="E8" s="62"/>
      <c r="F8" s="145" t="s">
        <v>146</v>
      </c>
      <c r="G8" s="66" t="s">
        <v>138</v>
      </c>
      <c r="I8" s="8"/>
    </row>
    <row r="9" spans="2:17" ht="25.15" customHeight="1" x14ac:dyDescent="0.4">
      <c r="B9" s="280" t="s">
        <v>143</v>
      </c>
      <c r="C9" s="281"/>
      <c r="D9" s="142"/>
      <c r="E9" s="62"/>
      <c r="F9" s="145" t="s">
        <v>147</v>
      </c>
      <c r="G9" s="66" t="s">
        <v>165</v>
      </c>
      <c r="H9" s="67"/>
      <c r="I9" s="8"/>
      <c r="J9" s="8"/>
      <c r="K9" s="8"/>
    </row>
    <row r="10" spans="2:17" ht="25.15" customHeight="1" x14ac:dyDescent="0.4">
      <c r="B10" s="282" t="s">
        <v>144</v>
      </c>
      <c r="C10" s="283"/>
      <c r="D10" s="143"/>
      <c r="E10" s="63"/>
      <c r="F10" s="145" t="s">
        <v>189</v>
      </c>
      <c r="G10" s="180" t="s">
        <v>149</v>
      </c>
      <c r="H10" s="180"/>
      <c r="I10" s="180"/>
      <c r="J10" s="180"/>
      <c r="K10" s="180"/>
      <c r="L10" s="180"/>
      <c r="M10" s="180"/>
      <c r="N10" s="180"/>
    </row>
    <row r="11" spans="2:17" ht="25.15" customHeight="1" x14ac:dyDescent="0.4">
      <c r="B11" s="252" t="s">
        <v>56</v>
      </c>
      <c r="C11" s="47" t="s">
        <v>59</v>
      </c>
      <c r="D11" s="52"/>
      <c r="E11" s="151" t="str">
        <f>IF($D$11="","",$D$11)</f>
        <v/>
      </c>
      <c r="F11" s="117"/>
      <c r="G11" s="173" t="s">
        <v>139</v>
      </c>
      <c r="H11" s="173"/>
      <c r="I11" s="173"/>
      <c r="J11" s="173"/>
      <c r="K11" s="173"/>
      <c r="L11" s="173"/>
      <c r="M11" s="173"/>
      <c r="N11" s="173"/>
    </row>
    <row r="12" spans="2:17" ht="25.15" customHeight="1" x14ac:dyDescent="0.4">
      <c r="B12" s="252"/>
      <c r="C12" s="47" t="s">
        <v>16</v>
      </c>
      <c r="D12" s="51"/>
      <c r="E12" s="151" t="str">
        <f>IF($D$12="","",$D$12)</f>
        <v/>
      </c>
      <c r="F12" s="145"/>
      <c r="G12" s="66"/>
    </row>
    <row r="13" spans="2:17" ht="25.15" customHeight="1" x14ac:dyDescent="0.4">
      <c r="B13" s="252"/>
      <c r="C13" s="48" t="s">
        <v>57</v>
      </c>
      <c r="D13" s="53"/>
      <c r="E13" s="62"/>
      <c r="F13" s="145"/>
      <c r="G13" s="66"/>
      <c r="H13" s="67"/>
      <c r="I13" s="8"/>
      <c r="J13" s="8"/>
      <c r="K13" s="8"/>
    </row>
    <row r="14" spans="2:17" s="154" customFormat="1" ht="25.15" customHeight="1" x14ac:dyDescent="0.4">
      <c r="B14" s="250" t="s">
        <v>152</v>
      </c>
      <c r="C14" s="251"/>
      <c r="D14" s="177"/>
      <c r="E14" s="62"/>
      <c r="F14" s="145"/>
      <c r="G14" s="66"/>
      <c r="H14" s="67"/>
      <c r="I14" s="8"/>
      <c r="J14" s="8"/>
      <c r="K14" s="8"/>
    </row>
    <row r="15" spans="2:17" ht="25.15" customHeight="1" x14ac:dyDescent="0.4">
      <c r="B15" s="253" t="s">
        <v>58</v>
      </c>
      <c r="C15" s="215" t="s">
        <v>186</v>
      </c>
      <c r="D15" s="52"/>
      <c r="E15" s="64"/>
      <c r="F15" s="145"/>
      <c r="G15" s="66"/>
      <c r="H15" s="172"/>
      <c r="I15" s="172"/>
      <c r="J15" s="172"/>
      <c r="K15" s="172"/>
      <c r="L15" s="172"/>
      <c r="M15" s="172"/>
      <c r="N15" s="172"/>
    </row>
    <row r="16" spans="2:17" ht="25.15" customHeight="1" x14ac:dyDescent="0.15">
      <c r="B16" s="254"/>
      <c r="C16" s="217" t="s">
        <v>187</v>
      </c>
      <c r="D16" s="142"/>
      <c r="E16" s="62"/>
      <c r="F16" s="218" t="s">
        <v>190</v>
      </c>
      <c r="G16" s="219" t="s">
        <v>191</v>
      </c>
      <c r="H16" s="172"/>
      <c r="I16" s="172"/>
      <c r="J16" s="172"/>
      <c r="K16" s="172"/>
      <c r="L16" s="172"/>
      <c r="M16" s="172"/>
      <c r="N16" s="172"/>
      <c r="O16" s="150"/>
      <c r="P16" s="150"/>
    </row>
    <row r="17" spans="2:25" ht="25.15" customHeight="1" x14ac:dyDescent="0.4">
      <c r="B17" s="255"/>
      <c r="C17" s="216" t="s">
        <v>188</v>
      </c>
      <c r="D17" s="53"/>
      <c r="E17" s="62"/>
      <c r="F17" s="149"/>
      <c r="G17" s="249" t="s">
        <v>192</v>
      </c>
      <c r="H17" s="249"/>
      <c r="I17" s="249"/>
      <c r="J17" s="249"/>
      <c r="K17" s="249"/>
      <c r="L17" s="249"/>
      <c r="M17" s="249"/>
      <c r="N17" s="249"/>
      <c r="O17" s="150"/>
      <c r="P17" s="150"/>
    </row>
    <row r="18" spans="2:25" s="154" customFormat="1" ht="25.15" customHeight="1" x14ac:dyDescent="0.4">
      <c r="B18" s="250" t="s">
        <v>153</v>
      </c>
      <c r="C18" s="251"/>
      <c r="D18" s="156"/>
      <c r="E18" s="62"/>
      <c r="F18" s="149"/>
      <c r="G18" s="249"/>
      <c r="H18" s="249"/>
      <c r="I18" s="249"/>
      <c r="J18" s="249"/>
      <c r="K18" s="249"/>
      <c r="L18" s="249"/>
      <c r="M18" s="249"/>
      <c r="N18" s="249"/>
      <c r="O18" s="150"/>
      <c r="P18" s="150"/>
    </row>
    <row r="19" spans="2:25" s="154" customFormat="1" ht="25.15" customHeight="1" x14ac:dyDescent="0.4">
      <c r="B19" s="250" t="s">
        <v>154</v>
      </c>
      <c r="C19" s="251"/>
      <c r="D19" s="178"/>
      <c r="E19" s="62"/>
      <c r="F19" s="149"/>
      <c r="G19" s="153"/>
      <c r="H19" s="153"/>
      <c r="I19" s="153"/>
      <c r="J19" s="153"/>
      <c r="K19" s="153"/>
      <c r="L19" s="153"/>
      <c r="M19" s="153"/>
      <c r="N19" s="153"/>
      <c r="O19" s="175"/>
      <c r="P19" s="176"/>
      <c r="Q19" s="176"/>
      <c r="R19" s="176"/>
      <c r="S19" s="176"/>
      <c r="T19" s="176"/>
      <c r="U19" s="176"/>
      <c r="V19" s="176"/>
      <c r="W19" s="176"/>
      <c r="X19" s="176"/>
      <c r="Y19" s="176"/>
    </row>
    <row r="20" spans="2:25" s="154" customFormat="1" ht="25.15" customHeight="1" x14ac:dyDescent="0.4">
      <c r="B20" s="258" t="s">
        <v>156</v>
      </c>
      <c r="C20" s="162"/>
      <c r="D20" s="178"/>
      <c r="E20" s="62"/>
      <c r="F20" s="149"/>
      <c r="G20" s="153"/>
      <c r="H20" s="153"/>
      <c r="I20" s="153"/>
      <c r="J20" s="153"/>
      <c r="K20" s="153"/>
      <c r="L20" s="153"/>
      <c r="M20" s="153"/>
      <c r="N20" s="153"/>
      <c r="O20" s="175"/>
      <c r="P20" s="176"/>
      <c r="Q20" s="176"/>
      <c r="R20" s="176"/>
      <c r="S20" s="176"/>
      <c r="T20" s="176"/>
      <c r="U20" s="176"/>
      <c r="V20" s="176"/>
      <c r="W20" s="176"/>
      <c r="X20" s="176"/>
      <c r="Y20" s="176"/>
    </row>
    <row r="21" spans="2:25" s="154" customFormat="1" ht="25.15" customHeight="1" x14ac:dyDescent="0.4">
      <c r="B21" s="259"/>
      <c r="C21" s="163" t="s">
        <v>157</v>
      </c>
      <c r="D21" s="220"/>
      <c r="E21" s="62"/>
      <c r="F21" s="149"/>
      <c r="G21" s="153"/>
      <c r="H21" s="153"/>
      <c r="I21" s="153"/>
      <c r="J21" s="153"/>
      <c r="K21" s="153"/>
      <c r="L21" s="153"/>
      <c r="M21" s="153"/>
      <c r="N21" s="153"/>
      <c r="O21" s="150"/>
      <c r="P21" s="150"/>
    </row>
    <row r="22" spans="2:25" s="154" customFormat="1" ht="25.15" customHeight="1" x14ac:dyDescent="0.4">
      <c r="B22" s="260"/>
      <c r="C22" s="164" t="s">
        <v>158</v>
      </c>
      <c r="D22" s="161"/>
      <c r="E22" s="62"/>
      <c r="F22" s="149"/>
      <c r="G22" s="153"/>
      <c r="H22" s="153"/>
      <c r="I22" s="153"/>
      <c r="J22" s="153"/>
      <c r="K22" s="153"/>
      <c r="L22" s="153"/>
      <c r="M22" s="153"/>
      <c r="N22" s="153"/>
      <c r="O22" s="150"/>
      <c r="P22" s="150"/>
    </row>
    <row r="23" spans="2:25" s="154" customFormat="1" ht="97.5" x14ac:dyDescent="0.4">
      <c r="B23" s="261" t="s">
        <v>163</v>
      </c>
      <c r="C23" s="179"/>
      <c r="D23" s="169" t="s">
        <v>161</v>
      </c>
      <c r="E23" s="62"/>
      <c r="F23" s="149"/>
      <c r="G23" s="153"/>
      <c r="H23" s="153"/>
      <c r="I23" s="153"/>
      <c r="J23" s="153"/>
      <c r="K23" s="153"/>
      <c r="L23" s="153"/>
      <c r="M23" s="153"/>
      <c r="N23" s="153"/>
      <c r="O23" s="150"/>
      <c r="P23" s="150"/>
    </row>
    <row r="24" spans="2:25" s="154" customFormat="1" ht="117" x14ac:dyDescent="0.4">
      <c r="B24" s="262"/>
      <c r="C24" s="179"/>
      <c r="D24" s="169" t="s">
        <v>200</v>
      </c>
      <c r="E24" s="62"/>
      <c r="F24" s="149"/>
      <c r="G24" s="153"/>
      <c r="H24" s="153"/>
      <c r="I24" s="153"/>
      <c r="J24" s="153"/>
      <c r="K24" s="153"/>
      <c r="L24" s="153"/>
      <c r="M24" s="153"/>
      <c r="N24" s="153"/>
      <c r="O24" s="150"/>
      <c r="P24" s="150"/>
    </row>
    <row r="25" spans="2:25" s="154" customFormat="1" ht="51.75" customHeight="1" x14ac:dyDescent="0.4">
      <c r="B25" s="263" t="s">
        <v>180</v>
      </c>
      <c r="C25" s="264"/>
      <c r="D25" s="212"/>
      <c r="E25" s="62"/>
      <c r="F25" s="149"/>
      <c r="G25" s="193"/>
      <c r="H25" s="193"/>
      <c r="I25" s="193"/>
      <c r="J25" s="193"/>
      <c r="K25" s="193"/>
      <c r="L25" s="193"/>
      <c r="M25" s="193"/>
      <c r="N25" s="193"/>
      <c r="O25" s="194"/>
      <c r="P25" s="194"/>
    </row>
    <row r="26" spans="2:25" ht="25.15" customHeight="1" x14ac:dyDescent="0.4">
      <c r="B26" s="256" t="s">
        <v>60</v>
      </c>
      <c r="C26" s="257"/>
      <c r="D26" s="93"/>
      <c r="E26" s="62"/>
    </row>
    <row r="27" spans="2:25" ht="25.15" customHeight="1" x14ac:dyDescent="0.4">
      <c r="B27" s="267" t="s">
        <v>13</v>
      </c>
      <c r="C27" s="47" t="s">
        <v>104</v>
      </c>
      <c r="D27" s="52"/>
      <c r="E27" s="64"/>
      <c r="F27" s="149"/>
      <c r="G27" s="249"/>
      <c r="H27" s="249"/>
      <c r="I27" s="249"/>
      <c r="J27" s="249"/>
      <c r="K27" s="249"/>
      <c r="L27" s="249"/>
      <c r="M27" s="249"/>
      <c r="N27" s="249"/>
      <c r="O27" s="249"/>
      <c r="P27" s="249"/>
    </row>
    <row r="28" spans="2:25" ht="25.15" customHeight="1" x14ac:dyDescent="0.4">
      <c r="B28" s="268"/>
      <c r="C28" s="144" t="s">
        <v>193</v>
      </c>
      <c r="D28" s="53"/>
      <c r="E28" s="62"/>
      <c r="F28" s="145" t="s">
        <v>170</v>
      </c>
      <c r="G28" s="66" t="s">
        <v>207</v>
      </c>
    </row>
    <row r="29" spans="2:25" ht="25.15" customHeight="1" x14ac:dyDescent="0.4">
      <c r="B29" s="268"/>
      <c r="C29" s="47" t="s">
        <v>205</v>
      </c>
      <c r="D29" s="51"/>
      <c r="E29" s="62"/>
      <c r="F29" s="62"/>
      <c r="G29" s="180" t="s">
        <v>204</v>
      </c>
      <c r="H29" s="67"/>
      <c r="I29" s="8"/>
      <c r="J29" s="8"/>
      <c r="K29" s="8"/>
    </row>
    <row r="30" spans="2:25" s="154" customFormat="1" ht="25.15" customHeight="1" x14ac:dyDescent="0.4">
      <c r="B30" s="268"/>
      <c r="C30" s="186" t="s">
        <v>173</v>
      </c>
      <c r="D30" s="189"/>
      <c r="E30" s="62"/>
      <c r="F30" s="62"/>
      <c r="G30" s="66"/>
      <c r="H30" s="67"/>
      <c r="I30" s="8"/>
      <c r="J30" s="8"/>
      <c r="K30" s="8"/>
    </row>
    <row r="31" spans="2:25" s="154" customFormat="1" ht="25.15" customHeight="1" x14ac:dyDescent="0.4">
      <c r="B31" s="268"/>
      <c r="C31" s="188" t="s">
        <v>174</v>
      </c>
      <c r="D31" s="187"/>
      <c r="E31" s="62"/>
      <c r="F31" s="62"/>
      <c r="G31" s="66"/>
      <c r="H31" s="67"/>
      <c r="I31" s="8"/>
      <c r="J31" s="8"/>
      <c r="K31" s="8"/>
    </row>
    <row r="32" spans="2:25" ht="25.15" customHeight="1" x14ac:dyDescent="0.4">
      <c r="B32" s="268"/>
      <c r="C32" s="48" t="s">
        <v>41</v>
      </c>
      <c r="D32" s="56"/>
      <c r="E32" s="61"/>
      <c r="F32" s="61"/>
      <c r="G32" s="66"/>
      <c r="H32" s="67"/>
      <c r="I32" s="8"/>
      <c r="J32" s="8"/>
      <c r="K32" s="8"/>
    </row>
    <row r="33" spans="1:23" ht="36" customHeight="1" x14ac:dyDescent="0.4">
      <c r="B33" s="268"/>
      <c r="C33" s="152" t="s">
        <v>194</v>
      </c>
      <c r="D33" s="177"/>
      <c r="E33" s="62"/>
      <c r="F33" s="149" t="s">
        <v>171</v>
      </c>
      <c r="G33" s="173" t="s">
        <v>166</v>
      </c>
    </row>
    <row r="34" spans="1:23" ht="36" customHeight="1" x14ac:dyDescent="0.4">
      <c r="B34" s="268"/>
      <c r="C34" s="152" t="s">
        <v>195</v>
      </c>
      <c r="D34" s="177"/>
      <c r="E34" s="136"/>
      <c r="F34" s="149" t="s">
        <v>172</v>
      </c>
      <c r="G34" s="249" t="s">
        <v>167</v>
      </c>
      <c r="H34" s="265"/>
      <c r="I34" s="265"/>
      <c r="J34" s="265"/>
      <c r="K34" s="265"/>
      <c r="L34" s="265"/>
      <c r="M34" s="265"/>
      <c r="N34" s="265"/>
      <c r="O34" s="265"/>
      <c r="P34" s="265"/>
      <c r="Q34" s="265"/>
      <c r="R34" s="265"/>
      <c r="S34" s="265"/>
      <c r="T34" s="265"/>
      <c r="U34" s="265"/>
      <c r="V34" s="265"/>
      <c r="W34" s="265"/>
    </row>
    <row r="35" spans="1:23" ht="25.15" customHeight="1" x14ac:dyDescent="0.4">
      <c r="B35" s="268"/>
      <c r="C35" s="49" t="s">
        <v>61</v>
      </c>
      <c r="D35" s="93"/>
      <c r="E35" s="62"/>
      <c r="F35" s="266">
        <f>ROUND(IF($D$26="","0",$D$35/$D$26*100),1)</f>
        <v>0</v>
      </c>
      <c r="G35" s="266"/>
      <c r="H35" s="67"/>
      <c r="I35" s="8"/>
      <c r="J35" s="8"/>
      <c r="K35" s="8"/>
    </row>
    <row r="36" spans="1:23" ht="30" customHeight="1" thickBot="1" x14ac:dyDescent="0.45">
      <c r="B36" s="268"/>
      <c r="C36" s="238" t="s">
        <v>197</v>
      </c>
      <c r="D36" s="198"/>
      <c r="E36" s="141"/>
      <c r="F36" s="149" t="s">
        <v>196</v>
      </c>
      <c r="G36" s="249" t="s">
        <v>140</v>
      </c>
      <c r="H36" s="249"/>
      <c r="I36" s="249"/>
      <c r="J36" s="249"/>
      <c r="K36" s="249"/>
      <c r="L36" s="249"/>
      <c r="M36" s="249"/>
      <c r="N36" s="249"/>
      <c r="O36" s="249"/>
      <c r="P36" s="249"/>
    </row>
    <row r="37" spans="1:23" s="199" customFormat="1" ht="30" customHeight="1" thickTop="1" x14ac:dyDescent="0.4">
      <c r="A37" s="244"/>
      <c r="B37" s="268"/>
      <c r="C37" s="239" t="s">
        <v>203</v>
      </c>
      <c r="D37" s="240"/>
      <c r="E37" s="241"/>
      <c r="F37" s="242"/>
      <c r="G37" s="211" t="s">
        <v>178</v>
      </c>
      <c r="H37" s="243"/>
      <c r="I37" s="243"/>
      <c r="J37" s="243"/>
      <c r="K37" s="243"/>
      <c r="L37" s="243"/>
      <c r="M37" s="243"/>
      <c r="N37" s="243"/>
      <c r="O37" s="243"/>
      <c r="P37" s="243"/>
    </row>
    <row r="38" spans="1:23" s="154" customFormat="1" ht="30" customHeight="1" x14ac:dyDescent="0.4">
      <c r="B38" s="269"/>
      <c r="C38" s="222" t="s">
        <v>202</v>
      </c>
      <c r="D38" s="237"/>
      <c r="E38" s="141"/>
      <c r="F38" s="149"/>
      <c r="G38" s="209" t="s">
        <v>179</v>
      </c>
      <c r="H38" s="225"/>
      <c r="I38" s="225"/>
      <c r="J38" s="225"/>
      <c r="K38" s="225"/>
      <c r="L38" s="225"/>
      <c r="M38" s="225"/>
      <c r="N38" s="225"/>
      <c r="O38" s="225"/>
      <c r="P38" s="225"/>
    </row>
    <row r="39" spans="1:23" s="181" customFormat="1" ht="25.15" customHeight="1" x14ac:dyDescent="0.15">
      <c r="B39" s="268" t="s">
        <v>14</v>
      </c>
      <c r="C39" s="221" t="s">
        <v>184</v>
      </c>
      <c r="D39" s="235"/>
      <c r="E39" s="236"/>
      <c r="F39" s="236"/>
      <c r="G39" s="213" t="s">
        <v>183</v>
      </c>
      <c r="H39" s="203"/>
      <c r="I39" s="203"/>
      <c r="J39" s="203"/>
      <c r="K39" s="203"/>
    </row>
    <row r="40" spans="1:23" ht="25.15" customHeight="1" x14ac:dyDescent="0.4">
      <c r="A40" s="181"/>
      <c r="B40" s="268"/>
      <c r="C40" s="144" t="s">
        <v>193</v>
      </c>
      <c r="D40" s="53"/>
      <c r="E40" s="200"/>
      <c r="F40" s="201"/>
      <c r="G40" s="202" t="s">
        <v>182</v>
      </c>
      <c r="H40" s="203"/>
      <c r="I40" s="203"/>
      <c r="J40" s="203"/>
      <c r="K40" s="203"/>
      <c r="L40" s="181"/>
      <c r="M40" s="181"/>
      <c r="N40" s="181"/>
      <c r="O40" s="181"/>
      <c r="P40" s="181"/>
      <c r="Q40" s="181"/>
      <c r="R40" s="181"/>
      <c r="S40" s="181"/>
      <c r="T40" s="181"/>
      <c r="U40" s="181"/>
      <c r="V40" s="181"/>
      <c r="W40" s="181"/>
    </row>
    <row r="41" spans="1:23" ht="25.15" customHeight="1" x14ac:dyDescent="0.4">
      <c r="A41" s="181"/>
      <c r="B41" s="268"/>
      <c r="C41" s="214" t="s">
        <v>206</v>
      </c>
      <c r="D41" s="51"/>
      <c r="E41" s="204"/>
      <c r="F41" s="204"/>
      <c r="G41" s="209" t="s">
        <v>181</v>
      </c>
      <c r="H41" s="203"/>
      <c r="I41" s="203"/>
      <c r="J41" s="203"/>
      <c r="K41" s="203"/>
      <c r="L41" s="181"/>
      <c r="M41" s="181"/>
      <c r="N41" s="181"/>
      <c r="O41" s="181"/>
      <c r="P41" s="181"/>
      <c r="Q41" s="181"/>
      <c r="R41" s="181"/>
      <c r="S41" s="181"/>
      <c r="T41" s="181"/>
      <c r="U41" s="181"/>
      <c r="V41" s="181"/>
      <c r="W41" s="181"/>
    </row>
    <row r="42" spans="1:23" s="154" customFormat="1" ht="25.15" customHeight="1" x14ac:dyDescent="0.4">
      <c r="A42" s="181"/>
      <c r="B42" s="268"/>
      <c r="C42" s="186" t="s">
        <v>173</v>
      </c>
      <c r="D42" s="189"/>
      <c r="E42" s="205"/>
      <c r="F42" s="205"/>
      <c r="H42" s="206"/>
      <c r="I42" s="203"/>
      <c r="J42" s="203"/>
      <c r="K42" s="203"/>
      <c r="L42" s="181"/>
      <c r="M42" s="181"/>
      <c r="N42" s="181"/>
      <c r="O42" s="181"/>
      <c r="P42" s="181"/>
      <c r="Q42" s="181"/>
      <c r="R42" s="181"/>
      <c r="S42" s="181"/>
      <c r="T42" s="181"/>
      <c r="U42" s="181"/>
      <c r="V42" s="181"/>
      <c r="W42" s="181"/>
    </row>
    <row r="43" spans="1:23" s="154" customFormat="1" ht="25.15" customHeight="1" x14ac:dyDescent="0.4">
      <c r="A43" s="181"/>
      <c r="B43" s="268"/>
      <c r="C43" s="188" t="s">
        <v>174</v>
      </c>
      <c r="D43" s="187"/>
      <c r="E43" s="205"/>
      <c r="F43" s="205"/>
      <c r="H43" s="206"/>
      <c r="I43" s="203"/>
      <c r="J43" s="203"/>
      <c r="K43" s="203"/>
      <c r="L43" s="181"/>
      <c r="M43" s="181"/>
      <c r="N43" s="181"/>
      <c r="O43" s="181"/>
      <c r="P43" s="181"/>
      <c r="Q43" s="181"/>
      <c r="R43" s="181"/>
      <c r="S43" s="181"/>
      <c r="T43" s="181"/>
      <c r="U43" s="181"/>
      <c r="V43" s="181"/>
      <c r="W43" s="181"/>
    </row>
    <row r="44" spans="1:23" ht="25.15" customHeight="1" x14ac:dyDescent="0.4">
      <c r="A44" s="181"/>
      <c r="B44" s="268"/>
      <c r="C44" s="48" t="s">
        <v>41</v>
      </c>
      <c r="D44" s="56"/>
      <c r="E44" s="207"/>
      <c r="F44" s="207"/>
      <c r="G44" s="203"/>
      <c r="H44" s="203"/>
      <c r="I44" s="203"/>
      <c r="J44" s="203"/>
      <c r="K44" s="203"/>
      <c r="L44" s="181"/>
      <c r="M44" s="181"/>
      <c r="N44" s="181"/>
      <c r="O44" s="181"/>
      <c r="P44" s="181"/>
      <c r="Q44" s="181"/>
      <c r="R44" s="181"/>
      <c r="S44" s="181"/>
      <c r="T44" s="181"/>
      <c r="U44" s="181"/>
      <c r="V44" s="181"/>
      <c r="W44" s="181"/>
    </row>
    <row r="45" spans="1:23" ht="36" customHeight="1" x14ac:dyDescent="0.4">
      <c r="A45" s="181"/>
      <c r="B45" s="268"/>
      <c r="C45" s="152" t="s">
        <v>194</v>
      </c>
      <c r="D45" s="177"/>
      <c r="E45" s="200"/>
      <c r="F45" s="208"/>
      <c r="G45" s="209"/>
      <c r="H45" s="210"/>
      <c r="I45" s="210"/>
      <c r="J45" s="210"/>
      <c r="K45" s="210"/>
      <c r="L45" s="210"/>
      <c r="M45" s="210"/>
      <c r="N45" s="210"/>
      <c r="O45" s="210"/>
      <c r="P45" s="210"/>
      <c r="Q45" s="181"/>
      <c r="R45" s="181"/>
      <c r="S45" s="181"/>
      <c r="T45" s="181"/>
      <c r="U45" s="181"/>
      <c r="V45" s="181"/>
      <c r="W45" s="181"/>
    </row>
    <row r="46" spans="1:23" ht="36" customHeight="1" x14ac:dyDescent="0.4">
      <c r="A46" s="181"/>
      <c r="B46" s="268"/>
      <c r="C46" s="152" t="s">
        <v>195</v>
      </c>
      <c r="D46" s="177"/>
      <c r="E46" s="200"/>
      <c r="F46" s="208"/>
      <c r="G46" s="273"/>
      <c r="H46" s="274"/>
      <c r="I46" s="274"/>
      <c r="J46" s="274"/>
      <c r="K46" s="274"/>
      <c r="L46" s="274"/>
      <c r="M46" s="274"/>
      <c r="N46" s="274"/>
      <c r="O46" s="274"/>
      <c r="P46" s="274"/>
      <c r="Q46" s="274"/>
      <c r="R46" s="274"/>
      <c r="S46" s="274"/>
      <c r="T46" s="274"/>
      <c r="U46" s="274"/>
      <c r="V46" s="274"/>
      <c r="W46" s="274"/>
    </row>
    <row r="47" spans="1:23" ht="25.15" customHeight="1" x14ac:dyDescent="0.4">
      <c r="A47" s="181"/>
      <c r="B47" s="268"/>
      <c r="C47" s="49" t="s">
        <v>61</v>
      </c>
      <c r="D47" s="93"/>
      <c r="E47" s="200"/>
      <c r="F47" s="272">
        <f>ROUND(IF($D$26="","0",$D$47/$D$26*100),1)</f>
        <v>0</v>
      </c>
      <c r="G47" s="272"/>
      <c r="H47" s="203"/>
      <c r="I47" s="203"/>
      <c r="J47" s="203"/>
      <c r="K47" s="203"/>
      <c r="L47" s="181"/>
      <c r="M47" s="181"/>
      <c r="N47" s="181"/>
      <c r="O47" s="181"/>
      <c r="P47" s="181"/>
      <c r="Q47" s="181"/>
      <c r="R47" s="181"/>
      <c r="S47" s="181"/>
      <c r="T47" s="181"/>
      <c r="U47" s="181"/>
      <c r="V47" s="181"/>
      <c r="W47" s="181"/>
    </row>
    <row r="48" spans="1:23" ht="30" customHeight="1" x14ac:dyDescent="0.4">
      <c r="B48" s="268"/>
      <c r="C48" s="222" t="s">
        <v>197</v>
      </c>
      <c r="D48" s="56"/>
      <c r="E48" s="61"/>
      <c r="F48" s="149"/>
      <c r="G48" s="249"/>
      <c r="H48" s="249"/>
      <c r="I48" s="249"/>
      <c r="J48" s="249"/>
      <c r="K48" s="249"/>
      <c r="L48" s="249"/>
      <c r="M48" s="249"/>
      <c r="N48" s="249"/>
      <c r="O48" s="249"/>
      <c r="P48" s="249"/>
    </row>
    <row r="49" spans="2:16" s="154" customFormat="1" ht="30" customHeight="1" x14ac:dyDescent="0.4">
      <c r="B49" s="268"/>
      <c r="C49" s="222" t="s">
        <v>203</v>
      </c>
      <c r="D49" s="228"/>
      <c r="E49" s="141"/>
      <c r="F49" s="149"/>
      <c r="G49" s="225"/>
      <c r="H49" s="225"/>
      <c r="I49" s="225"/>
      <c r="J49" s="225"/>
      <c r="K49" s="225"/>
      <c r="L49" s="225"/>
      <c r="M49" s="225"/>
      <c r="N49" s="225"/>
      <c r="O49" s="225"/>
      <c r="P49" s="225"/>
    </row>
    <row r="50" spans="2:16" s="154" customFormat="1" ht="30" customHeight="1" x14ac:dyDescent="0.4">
      <c r="B50" s="269"/>
      <c r="C50" s="222" t="s">
        <v>202</v>
      </c>
      <c r="D50" s="234"/>
      <c r="E50" s="141"/>
      <c r="F50" s="149"/>
      <c r="G50" s="225"/>
      <c r="H50" s="225"/>
      <c r="I50" s="225"/>
      <c r="J50" s="225"/>
      <c r="K50" s="225"/>
      <c r="L50" s="225"/>
      <c r="M50" s="225"/>
      <c r="N50" s="225"/>
      <c r="O50" s="225"/>
      <c r="P50" s="225"/>
    </row>
    <row r="51" spans="2:16" ht="25.15" customHeight="1" x14ac:dyDescent="0.4">
      <c r="B51" s="267" t="s">
        <v>15</v>
      </c>
      <c r="C51" s="221" t="s">
        <v>184</v>
      </c>
      <c r="D51" s="52"/>
      <c r="E51" s="58"/>
      <c r="F51" s="58"/>
      <c r="G51" s="8"/>
      <c r="H51" s="8"/>
      <c r="I51" s="8"/>
      <c r="J51" s="8"/>
      <c r="K51" s="8"/>
    </row>
    <row r="52" spans="2:16" ht="25.15" customHeight="1" x14ac:dyDescent="0.4">
      <c r="B52" s="268"/>
      <c r="C52" s="144" t="s">
        <v>193</v>
      </c>
      <c r="D52" s="53"/>
      <c r="E52" s="59"/>
      <c r="F52" s="135"/>
      <c r="G52" s="66"/>
      <c r="H52" s="8"/>
      <c r="I52" s="8"/>
      <c r="J52" s="8"/>
      <c r="K52" s="8"/>
    </row>
    <row r="53" spans="2:16" ht="25.15" customHeight="1" x14ac:dyDescent="0.4">
      <c r="B53" s="268"/>
      <c r="C53" s="214" t="s">
        <v>206</v>
      </c>
      <c r="D53" s="51"/>
      <c r="E53" s="57"/>
      <c r="F53" s="57"/>
      <c r="G53" s="8"/>
      <c r="H53" s="8"/>
      <c r="I53" s="8"/>
      <c r="J53" s="8"/>
      <c r="K53" s="8"/>
    </row>
    <row r="54" spans="2:16" s="154" customFormat="1" ht="25.15" customHeight="1" x14ac:dyDescent="0.4">
      <c r="B54" s="268"/>
      <c r="C54" s="186" t="s">
        <v>173</v>
      </c>
      <c r="D54" s="189"/>
      <c r="E54" s="62"/>
      <c r="F54" s="62"/>
      <c r="G54" s="66"/>
      <c r="H54" s="67"/>
      <c r="I54" s="8"/>
      <c r="J54" s="8"/>
      <c r="K54" s="8"/>
    </row>
    <row r="55" spans="2:16" s="154" customFormat="1" ht="25.15" customHeight="1" x14ac:dyDescent="0.4">
      <c r="B55" s="268"/>
      <c r="C55" s="188" t="s">
        <v>174</v>
      </c>
      <c r="D55" s="187"/>
      <c r="E55" s="62"/>
      <c r="F55" s="62"/>
      <c r="G55" s="66"/>
      <c r="H55" s="67"/>
      <c r="I55" s="8"/>
      <c r="J55" s="8"/>
      <c r="K55" s="8"/>
    </row>
    <row r="56" spans="2:16" ht="25.15" customHeight="1" x14ac:dyDescent="0.4">
      <c r="B56" s="268"/>
      <c r="C56" s="48" t="s">
        <v>41</v>
      </c>
      <c r="D56" s="56"/>
      <c r="E56" s="60"/>
      <c r="F56" s="60"/>
      <c r="G56" s="8"/>
      <c r="H56" s="8"/>
      <c r="I56" s="8"/>
      <c r="J56" s="8"/>
      <c r="K56" s="8"/>
    </row>
    <row r="57" spans="2:16" ht="36" customHeight="1" x14ac:dyDescent="0.4">
      <c r="B57" s="268"/>
      <c r="C57" s="152" t="s">
        <v>194</v>
      </c>
      <c r="D57" s="177"/>
      <c r="E57" s="59"/>
      <c r="F57" s="136"/>
      <c r="G57" s="249"/>
      <c r="H57" s="249"/>
      <c r="I57" s="249"/>
      <c r="J57" s="249"/>
      <c r="K57" s="249"/>
      <c r="L57" s="249"/>
      <c r="M57" s="249"/>
      <c r="N57" s="249"/>
      <c r="O57" s="249"/>
      <c r="P57" s="249"/>
    </row>
    <row r="58" spans="2:16" ht="36" customHeight="1" x14ac:dyDescent="0.4">
      <c r="B58" s="268"/>
      <c r="C58" s="152" t="s">
        <v>195</v>
      </c>
      <c r="D58" s="177"/>
      <c r="E58" s="59"/>
      <c r="F58" s="136"/>
      <c r="G58" s="249"/>
      <c r="H58" s="249"/>
      <c r="I58" s="249"/>
      <c r="J58" s="249"/>
      <c r="K58" s="249"/>
      <c r="L58" s="249"/>
      <c r="M58" s="249"/>
      <c r="N58" s="249"/>
      <c r="O58" s="249"/>
      <c r="P58" s="249"/>
    </row>
    <row r="59" spans="2:16" ht="25.15" customHeight="1" x14ac:dyDescent="0.4">
      <c r="B59" s="268"/>
      <c r="C59" s="49" t="s">
        <v>61</v>
      </c>
      <c r="D59" s="93"/>
      <c r="E59" s="59"/>
      <c r="F59" s="266">
        <f>ROUND(IF($D$26="","0",$D$59/$D$26*100),1)</f>
        <v>0</v>
      </c>
      <c r="G59" s="266"/>
      <c r="H59" s="8"/>
      <c r="I59" s="8"/>
      <c r="J59" s="8"/>
      <c r="K59" s="8"/>
    </row>
    <row r="60" spans="2:16" ht="30" customHeight="1" x14ac:dyDescent="0.4">
      <c r="B60" s="268"/>
      <c r="C60" s="222" t="s">
        <v>197</v>
      </c>
      <c r="D60" s="56"/>
      <c r="E60" s="61"/>
      <c r="F60" s="136"/>
      <c r="G60" s="249"/>
      <c r="H60" s="249"/>
      <c r="I60" s="249"/>
      <c r="J60" s="249"/>
      <c r="K60" s="249"/>
      <c r="L60" s="249"/>
      <c r="M60" s="249"/>
      <c r="N60" s="249"/>
      <c r="O60" s="249"/>
      <c r="P60" s="249"/>
    </row>
    <row r="61" spans="2:16" s="154" customFormat="1" ht="30" customHeight="1" x14ac:dyDescent="0.4">
      <c r="B61" s="268"/>
      <c r="C61" s="222" t="s">
        <v>203</v>
      </c>
      <c r="D61" s="228"/>
      <c r="E61" s="141"/>
      <c r="F61" s="149"/>
      <c r="G61" s="225"/>
      <c r="H61" s="225"/>
      <c r="I61" s="225"/>
      <c r="J61" s="225"/>
      <c r="K61" s="225"/>
      <c r="L61" s="225"/>
      <c r="M61" s="225"/>
      <c r="N61" s="225"/>
      <c r="O61" s="225"/>
      <c r="P61" s="225"/>
    </row>
    <row r="62" spans="2:16" s="154" customFormat="1" ht="30" customHeight="1" x14ac:dyDescent="0.4">
      <c r="B62" s="269"/>
      <c r="C62" s="222" t="s">
        <v>202</v>
      </c>
      <c r="D62" s="234"/>
      <c r="E62" s="141"/>
      <c r="F62" s="149"/>
      <c r="G62" s="225"/>
      <c r="H62" s="225"/>
      <c r="I62" s="225"/>
      <c r="J62" s="225"/>
      <c r="K62" s="225"/>
      <c r="L62" s="225"/>
      <c r="M62" s="225"/>
      <c r="N62" s="225"/>
      <c r="O62" s="225"/>
      <c r="P62" s="225"/>
    </row>
    <row r="63" spans="2:16" ht="25.15" customHeight="1" x14ac:dyDescent="0.4">
      <c r="B63" s="267" t="s">
        <v>110</v>
      </c>
      <c r="C63" s="221" t="s">
        <v>184</v>
      </c>
      <c r="D63" s="54"/>
      <c r="E63" s="58"/>
      <c r="F63" s="58"/>
      <c r="G63" s="8"/>
      <c r="H63" s="8"/>
      <c r="I63" s="8"/>
      <c r="J63" s="8"/>
      <c r="K63" s="8"/>
    </row>
    <row r="64" spans="2:16" ht="25.15" customHeight="1" x14ac:dyDescent="0.4">
      <c r="B64" s="268"/>
      <c r="C64" s="214" t="s">
        <v>185</v>
      </c>
      <c r="D64" s="55"/>
      <c r="E64" s="57"/>
      <c r="F64" s="57"/>
      <c r="G64" s="8"/>
      <c r="H64" s="8"/>
      <c r="I64" s="8"/>
      <c r="J64" s="8"/>
      <c r="K64" s="8"/>
    </row>
    <row r="65" spans="2:16" ht="25.15" customHeight="1" x14ac:dyDescent="0.4">
      <c r="B65" s="268"/>
      <c r="C65" s="49" t="s">
        <v>61</v>
      </c>
      <c r="D65" s="94"/>
      <c r="E65" s="59"/>
      <c r="F65" s="59"/>
      <c r="G65" s="8"/>
      <c r="H65" s="8"/>
      <c r="I65" s="8"/>
      <c r="J65" s="8"/>
      <c r="K65" s="8"/>
    </row>
    <row r="66" spans="2:16" ht="30" customHeight="1" x14ac:dyDescent="0.4">
      <c r="B66" s="268"/>
      <c r="C66" s="222" t="s">
        <v>197</v>
      </c>
      <c r="D66" s="134"/>
      <c r="E66" s="61"/>
      <c r="F66" s="135"/>
      <c r="G66" s="66"/>
      <c r="H66" s="67"/>
      <c r="I66" s="8"/>
      <c r="J66" s="8"/>
      <c r="K66" s="8"/>
    </row>
    <row r="67" spans="2:16" s="154" customFormat="1" ht="30" customHeight="1" x14ac:dyDescent="0.4">
      <c r="B67" s="268"/>
      <c r="C67" s="222" t="s">
        <v>203</v>
      </c>
      <c r="D67" s="134"/>
      <c r="E67" s="141"/>
      <c r="F67" s="149"/>
      <c r="G67" s="225"/>
      <c r="H67" s="225"/>
      <c r="I67" s="225"/>
      <c r="J67" s="225"/>
      <c r="K67" s="225"/>
      <c r="L67" s="225"/>
      <c r="M67" s="225"/>
      <c r="N67" s="225"/>
      <c r="O67" s="225"/>
      <c r="P67" s="225"/>
    </row>
    <row r="68" spans="2:16" s="154" customFormat="1" ht="30" customHeight="1" x14ac:dyDescent="0.4">
      <c r="B68" s="269"/>
      <c r="C68" s="222" t="s">
        <v>202</v>
      </c>
      <c r="D68" s="233"/>
      <c r="E68" s="141"/>
      <c r="F68" s="149"/>
      <c r="G68" s="225"/>
      <c r="H68" s="225"/>
      <c r="I68" s="225"/>
      <c r="J68" s="225"/>
      <c r="K68" s="225"/>
      <c r="L68" s="225"/>
      <c r="M68" s="225"/>
      <c r="N68" s="225"/>
      <c r="O68" s="225"/>
      <c r="P68" s="225"/>
    </row>
    <row r="69" spans="2:16" ht="25.15" customHeight="1" x14ac:dyDescent="0.4">
      <c r="B69" s="267" t="s">
        <v>111</v>
      </c>
      <c r="C69" s="221" t="s">
        <v>184</v>
      </c>
      <c r="D69" s="54"/>
      <c r="E69" s="58"/>
      <c r="F69" s="58"/>
      <c r="G69" s="8"/>
      <c r="H69" s="8"/>
      <c r="I69" s="8"/>
      <c r="J69" s="8"/>
      <c r="K69" s="8"/>
    </row>
    <row r="70" spans="2:16" ht="25.15" customHeight="1" x14ac:dyDescent="0.4">
      <c r="B70" s="268"/>
      <c r="C70" s="214" t="s">
        <v>185</v>
      </c>
      <c r="D70" s="55"/>
      <c r="E70" s="57"/>
      <c r="F70" s="57"/>
      <c r="G70" s="8"/>
      <c r="H70" s="8"/>
      <c r="I70" s="8"/>
      <c r="J70" s="8"/>
      <c r="K70" s="8"/>
    </row>
    <row r="71" spans="2:16" ht="25.15" customHeight="1" x14ac:dyDescent="0.4">
      <c r="B71" s="268"/>
      <c r="C71" s="49" t="s">
        <v>61</v>
      </c>
      <c r="D71" s="94"/>
      <c r="E71" s="59"/>
      <c r="F71" s="59"/>
      <c r="G71" s="8"/>
      <c r="H71" s="8"/>
      <c r="I71" s="8"/>
      <c r="J71" s="8"/>
      <c r="K71" s="8"/>
    </row>
    <row r="72" spans="2:16" ht="30" customHeight="1" x14ac:dyDescent="0.4">
      <c r="B72" s="268"/>
      <c r="C72" s="222" t="s">
        <v>197</v>
      </c>
      <c r="D72" s="134"/>
      <c r="E72" s="61"/>
      <c r="F72" s="136"/>
      <c r="G72" s="249"/>
      <c r="H72" s="249"/>
      <c r="I72" s="249"/>
      <c r="J72" s="249"/>
      <c r="K72" s="249"/>
      <c r="L72" s="249"/>
      <c r="M72" s="249"/>
      <c r="N72" s="249"/>
      <c r="O72" s="249"/>
      <c r="P72" s="249"/>
    </row>
    <row r="73" spans="2:16" s="154" customFormat="1" ht="30" customHeight="1" x14ac:dyDescent="0.4">
      <c r="B73" s="268"/>
      <c r="C73" s="222" t="s">
        <v>203</v>
      </c>
      <c r="D73" s="134"/>
      <c r="E73" s="141"/>
      <c r="F73" s="149"/>
      <c r="G73" s="225"/>
      <c r="H73" s="225"/>
      <c r="I73" s="225"/>
      <c r="J73" s="225"/>
      <c r="K73" s="225"/>
      <c r="L73" s="225"/>
      <c r="M73" s="225"/>
      <c r="N73" s="225"/>
      <c r="O73" s="225"/>
      <c r="P73" s="225"/>
    </row>
    <row r="74" spans="2:16" s="154" customFormat="1" ht="30" customHeight="1" x14ac:dyDescent="0.4">
      <c r="B74" s="269"/>
      <c r="C74" s="222" t="s">
        <v>202</v>
      </c>
      <c r="D74" s="233"/>
      <c r="E74" s="141"/>
      <c r="F74" s="149"/>
      <c r="G74" s="225"/>
      <c r="H74" s="225"/>
      <c r="I74" s="225"/>
      <c r="J74" s="225"/>
      <c r="K74" s="225"/>
      <c r="L74" s="225"/>
      <c r="M74" s="225"/>
      <c r="N74" s="225"/>
      <c r="O74" s="225"/>
      <c r="P74" s="225"/>
    </row>
    <row r="75" spans="2:16" ht="25.15" customHeight="1" x14ac:dyDescent="0.4">
      <c r="B75" s="267" t="s">
        <v>112</v>
      </c>
      <c r="C75" s="221" t="s">
        <v>184</v>
      </c>
      <c r="D75" s="54"/>
      <c r="E75" s="58"/>
      <c r="F75" s="58"/>
      <c r="G75" s="8"/>
      <c r="H75" s="8"/>
      <c r="I75" s="8"/>
      <c r="J75" s="8"/>
      <c r="K75" s="8"/>
    </row>
    <row r="76" spans="2:16" ht="25.15" customHeight="1" x14ac:dyDescent="0.4">
      <c r="B76" s="268"/>
      <c r="C76" s="214" t="s">
        <v>185</v>
      </c>
      <c r="D76" s="55"/>
      <c r="E76" s="57"/>
      <c r="F76" s="57"/>
      <c r="G76" s="8"/>
      <c r="H76" s="8"/>
      <c r="I76" s="8"/>
      <c r="J76" s="8"/>
      <c r="K76" s="8"/>
    </row>
    <row r="77" spans="2:16" ht="25.15" customHeight="1" x14ac:dyDescent="0.4">
      <c r="B77" s="268"/>
      <c r="C77" s="49" t="s">
        <v>61</v>
      </c>
      <c r="D77" s="94"/>
      <c r="E77" s="59"/>
      <c r="F77" s="59"/>
      <c r="G77" s="8"/>
      <c r="H77" s="8"/>
      <c r="I77" s="8"/>
      <c r="J77" s="8"/>
      <c r="K77" s="8"/>
    </row>
    <row r="78" spans="2:16" ht="30" customHeight="1" x14ac:dyDescent="0.4">
      <c r="B78" s="268"/>
      <c r="C78" s="222" t="s">
        <v>197</v>
      </c>
      <c r="D78" s="134"/>
      <c r="E78" s="61"/>
      <c r="F78" s="136"/>
      <c r="G78" s="249"/>
      <c r="H78" s="249"/>
      <c r="I78" s="249"/>
      <c r="J78" s="249"/>
      <c r="K78" s="249"/>
      <c r="L78" s="249"/>
      <c r="M78" s="249"/>
      <c r="N78" s="249"/>
      <c r="O78" s="249"/>
      <c r="P78" s="249"/>
    </row>
    <row r="79" spans="2:16" s="154" customFormat="1" ht="30" customHeight="1" x14ac:dyDescent="0.4">
      <c r="B79" s="268"/>
      <c r="C79" s="222" t="s">
        <v>203</v>
      </c>
      <c r="D79" s="134"/>
      <c r="E79" s="141"/>
      <c r="F79" s="149"/>
      <c r="G79" s="225"/>
      <c r="H79" s="225"/>
      <c r="I79" s="225"/>
      <c r="J79" s="225"/>
      <c r="K79" s="225"/>
      <c r="L79" s="225"/>
      <c r="M79" s="225"/>
      <c r="N79" s="225"/>
      <c r="O79" s="225"/>
      <c r="P79" s="225"/>
    </row>
    <row r="80" spans="2:16" s="154" customFormat="1" ht="30" customHeight="1" x14ac:dyDescent="0.4">
      <c r="B80" s="269"/>
      <c r="C80" s="222" t="s">
        <v>202</v>
      </c>
      <c r="D80" s="233"/>
      <c r="E80" s="141"/>
      <c r="F80" s="149"/>
      <c r="G80" s="225"/>
      <c r="H80" s="225"/>
      <c r="I80" s="225"/>
      <c r="J80" s="225"/>
      <c r="K80" s="225"/>
      <c r="L80" s="225"/>
      <c r="M80" s="225"/>
      <c r="N80" s="225"/>
      <c r="O80" s="225"/>
      <c r="P80" s="225"/>
    </row>
    <row r="81" spans="2:16" ht="25.15" customHeight="1" x14ac:dyDescent="0.4">
      <c r="B81" s="267" t="s">
        <v>113</v>
      </c>
      <c r="C81" s="221" t="s">
        <v>184</v>
      </c>
      <c r="D81" s="54"/>
      <c r="E81" s="58"/>
      <c r="F81" s="58"/>
      <c r="G81" s="8"/>
      <c r="H81" s="8"/>
      <c r="I81" s="8"/>
      <c r="J81" s="8"/>
      <c r="K81" s="8"/>
    </row>
    <row r="82" spans="2:16" ht="25.15" customHeight="1" x14ac:dyDescent="0.4">
      <c r="B82" s="268"/>
      <c r="C82" s="214" t="s">
        <v>185</v>
      </c>
      <c r="D82" s="55"/>
      <c r="E82" s="57"/>
      <c r="F82" s="57"/>
      <c r="G82" s="8"/>
      <c r="H82" s="8"/>
      <c r="I82" s="8"/>
      <c r="J82" s="8"/>
      <c r="K82" s="8"/>
    </row>
    <row r="83" spans="2:16" ht="25.15" customHeight="1" x14ac:dyDescent="0.4">
      <c r="B83" s="268"/>
      <c r="C83" s="49" t="s">
        <v>61</v>
      </c>
      <c r="D83" s="94"/>
      <c r="E83" s="59"/>
      <c r="F83" s="59"/>
      <c r="G83" s="8"/>
      <c r="H83" s="8"/>
      <c r="I83" s="8"/>
      <c r="J83" s="8"/>
      <c r="K83" s="8"/>
    </row>
    <row r="84" spans="2:16" ht="30" customHeight="1" x14ac:dyDescent="0.4">
      <c r="B84" s="268"/>
      <c r="C84" s="222" t="s">
        <v>197</v>
      </c>
      <c r="D84" s="134"/>
      <c r="E84" s="61"/>
      <c r="F84" s="136"/>
      <c r="G84" s="249"/>
      <c r="H84" s="249"/>
      <c r="I84" s="249"/>
      <c r="J84" s="249"/>
      <c r="K84" s="249"/>
      <c r="L84" s="249"/>
      <c r="M84" s="249"/>
      <c r="N84" s="249"/>
      <c r="O84" s="249"/>
      <c r="P84" s="249"/>
    </row>
    <row r="85" spans="2:16" s="154" customFormat="1" ht="30" customHeight="1" x14ac:dyDescent="0.4">
      <c r="B85" s="268"/>
      <c r="C85" s="222" t="s">
        <v>203</v>
      </c>
      <c r="D85" s="134"/>
      <c r="E85" s="141"/>
      <c r="F85" s="149"/>
      <c r="G85" s="225"/>
      <c r="H85" s="225"/>
      <c r="I85" s="225"/>
      <c r="J85" s="225"/>
      <c r="K85" s="225"/>
      <c r="L85" s="225"/>
      <c r="M85" s="225"/>
      <c r="N85" s="225"/>
      <c r="O85" s="225"/>
      <c r="P85" s="225"/>
    </row>
    <row r="86" spans="2:16" s="154" customFormat="1" ht="30" customHeight="1" x14ac:dyDescent="0.4">
      <c r="B86" s="269"/>
      <c r="C86" s="222" t="s">
        <v>202</v>
      </c>
      <c r="D86" s="233"/>
      <c r="E86" s="141"/>
      <c r="F86" s="149"/>
      <c r="G86" s="225"/>
      <c r="H86" s="225"/>
      <c r="I86" s="225"/>
      <c r="J86" s="225"/>
      <c r="K86" s="225"/>
      <c r="L86" s="225"/>
      <c r="M86" s="225"/>
      <c r="N86" s="225"/>
      <c r="O86" s="225"/>
      <c r="P86" s="225"/>
    </row>
    <row r="87" spans="2:16" ht="25.15" customHeight="1" x14ac:dyDescent="0.4">
      <c r="B87" s="267" t="s">
        <v>114</v>
      </c>
      <c r="C87" s="214" t="s">
        <v>184</v>
      </c>
      <c r="D87" s="54"/>
      <c r="E87" s="58"/>
      <c r="F87" s="58"/>
      <c r="G87" s="8"/>
      <c r="H87" s="8"/>
      <c r="I87" s="8"/>
      <c r="J87" s="8"/>
      <c r="K87" s="8"/>
    </row>
    <row r="88" spans="2:16" ht="25.15" customHeight="1" x14ac:dyDescent="0.4">
      <c r="B88" s="268"/>
      <c r="C88" s="214" t="s">
        <v>185</v>
      </c>
      <c r="D88" s="55"/>
      <c r="E88" s="57"/>
      <c r="F88" s="57"/>
      <c r="G88" s="8"/>
      <c r="H88" s="8"/>
      <c r="I88" s="8"/>
      <c r="J88" s="8"/>
      <c r="K88" s="8"/>
    </row>
    <row r="89" spans="2:16" ht="25.15" customHeight="1" x14ac:dyDescent="0.4">
      <c r="B89" s="268"/>
      <c r="C89" s="49" t="s">
        <v>61</v>
      </c>
      <c r="D89" s="94"/>
      <c r="E89" s="59"/>
      <c r="F89" s="59"/>
      <c r="G89" s="8"/>
      <c r="H89" s="8"/>
      <c r="I89" s="8"/>
      <c r="J89" s="8"/>
      <c r="K89" s="8"/>
    </row>
    <row r="90" spans="2:16" ht="30" customHeight="1" x14ac:dyDescent="0.4">
      <c r="B90" s="268"/>
      <c r="C90" s="148" t="s">
        <v>197</v>
      </c>
      <c r="D90" s="134"/>
      <c r="E90" s="61"/>
      <c r="F90" s="136"/>
      <c r="G90" s="249"/>
      <c r="H90" s="249"/>
      <c r="I90" s="249"/>
      <c r="J90" s="249"/>
      <c r="K90" s="249"/>
      <c r="L90" s="249"/>
      <c r="M90" s="249"/>
      <c r="N90" s="249"/>
      <c r="O90" s="249"/>
      <c r="P90" s="249"/>
    </row>
    <row r="91" spans="2:16" s="154" customFormat="1" ht="30" customHeight="1" x14ac:dyDescent="0.4">
      <c r="B91" s="268"/>
      <c r="C91" s="222" t="s">
        <v>203</v>
      </c>
      <c r="D91" s="229"/>
      <c r="E91" s="141"/>
      <c r="F91" s="149"/>
      <c r="G91" s="225"/>
      <c r="H91" s="225"/>
      <c r="I91" s="225"/>
      <c r="J91" s="225"/>
      <c r="K91" s="225"/>
      <c r="L91" s="225"/>
      <c r="M91" s="225"/>
      <c r="N91" s="225"/>
      <c r="O91" s="225"/>
      <c r="P91" s="225"/>
    </row>
    <row r="92" spans="2:16" s="154" customFormat="1" ht="30" customHeight="1" thickBot="1" x14ac:dyDescent="0.45">
      <c r="B92" s="271"/>
      <c r="C92" s="230" t="s">
        <v>202</v>
      </c>
      <c r="D92" s="232"/>
      <c r="E92" s="141"/>
      <c r="F92" s="149"/>
      <c r="G92" s="225"/>
      <c r="H92" s="225"/>
      <c r="I92" s="225"/>
      <c r="J92" s="225"/>
      <c r="K92" s="225"/>
      <c r="L92" s="225"/>
      <c r="M92" s="225"/>
      <c r="N92" s="225"/>
      <c r="O92" s="225"/>
      <c r="P92" s="225"/>
    </row>
    <row r="93" spans="2:16" x14ac:dyDescent="0.4">
      <c r="B93" s="125"/>
      <c r="C93" s="125"/>
      <c r="D93" s="123"/>
    </row>
    <row r="94" spans="2:16" ht="18" customHeight="1" x14ac:dyDescent="0.4">
      <c r="B94" s="270" t="s">
        <v>125</v>
      </c>
      <c r="C94" s="125" t="s">
        <v>116</v>
      </c>
      <c r="D94" s="125"/>
    </row>
    <row r="95" spans="2:16" x14ac:dyDescent="0.4">
      <c r="B95" s="270"/>
      <c r="C95" s="125" t="s">
        <v>117</v>
      </c>
      <c r="D95" s="125"/>
    </row>
    <row r="96" spans="2:16" x14ac:dyDescent="0.4">
      <c r="B96" s="270"/>
      <c r="C96" s="125" t="s">
        <v>118</v>
      </c>
      <c r="D96" s="125"/>
    </row>
    <row r="97" spans="2:4" x14ac:dyDescent="0.4">
      <c r="B97" s="270"/>
      <c r="C97" s="125" t="s">
        <v>119</v>
      </c>
      <c r="D97" s="125"/>
    </row>
    <row r="98" spans="2:4" x14ac:dyDescent="0.4">
      <c r="B98" s="125"/>
      <c r="C98" s="125" t="s">
        <v>120</v>
      </c>
      <c r="D98" s="125"/>
    </row>
    <row r="99" spans="2:4" x14ac:dyDescent="0.4">
      <c r="B99" s="125"/>
      <c r="C99" s="125" t="s">
        <v>121</v>
      </c>
      <c r="D99" s="125"/>
    </row>
    <row r="100" spans="2:4" x14ac:dyDescent="0.4">
      <c r="B100" s="125"/>
      <c r="C100" s="125" t="s">
        <v>127</v>
      </c>
      <c r="D100" s="125"/>
    </row>
    <row r="101" spans="2:4" x14ac:dyDescent="0.4">
      <c r="B101" s="125"/>
      <c r="C101" s="125" t="s">
        <v>128</v>
      </c>
      <c r="D101" s="125"/>
    </row>
    <row r="102" spans="2:4" x14ac:dyDescent="0.4">
      <c r="B102" s="125"/>
      <c r="C102" s="125" t="s">
        <v>122</v>
      </c>
      <c r="D102" s="125"/>
    </row>
    <row r="103" spans="2:4" x14ac:dyDescent="0.4">
      <c r="B103" s="270" t="s">
        <v>44</v>
      </c>
      <c r="C103" s="125" t="s">
        <v>115</v>
      </c>
      <c r="D103" s="125"/>
    </row>
    <row r="104" spans="2:4" x14ac:dyDescent="0.4">
      <c r="B104" s="270"/>
      <c r="C104" s="125" t="s">
        <v>123</v>
      </c>
      <c r="D104" s="125"/>
    </row>
    <row r="105" spans="2:4" x14ac:dyDescent="0.4">
      <c r="B105" s="270"/>
      <c r="C105" s="125" t="s">
        <v>124</v>
      </c>
      <c r="D105" s="125"/>
    </row>
    <row r="106" spans="2:4" x14ac:dyDescent="0.4">
      <c r="B106" s="270"/>
      <c r="C106" s="125"/>
      <c r="D106" s="125"/>
    </row>
  </sheetData>
  <dataConsolidate/>
  <mergeCells count="41">
    <mergeCell ref="B1:D1"/>
    <mergeCell ref="B7:C7"/>
    <mergeCell ref="B8:C8"/>
    <mergeCell ref="B9:C9"/>
    <mergeCell ref="B10:C10"/>
    <mergeCell ref="G84:P84"/>
    <mergeCell ref="G90:P90"/>
    <mergeCell ref="G72:P72"/>
    <mergeCell ref="G78:P78"/>
    <mergeCell ref="F35:G35"/>
    <mergeCell ref="F47:G47"/>
    <mergeCell ref="G60:P60"/>
    <mergeCell ref="G57:P57"/>
    <mergeCell ref="G58:P58"/>
    <mergeCell ref="G46:W46"/>
    <mergeCell ref="B27:B38"/>
    <mergeCell ref="B39:B50"/>
    <mergeCell ref="B51:B62"/>
    <mergeCell ref="B63:B68"/>
    <mergeCell ref="B103:B106"/>
    <mergeCell ref="B94:B97"/>
    <mergeCell ref="B69:B74"/>
    <mergeCell ref="B75:B80"/>
    <mergeCell ref="B87:B92"/>
    <mergeCell ref="B81:B86"/>
    <mergeCell ref="G34:W34"/>
    <mergeCell ref="G36:P36"/>
    <mergeCell ref="G27:P27"/>
    <mergeCell ref="F59:G59"/>
    <mergeCell ref="G48:P48"/>
    <mergeCell ref="B11:B13"/>
    <mergeCell ref="B15:B17"/>
    <mergeCell ref="B26:C26"/>
    <mergeCell ref="B20:B22"/>
    <mergeCell ref="B23:B24"/>
    <mergeCell ref="B25:C25"/>
    <mergeCell ref="G17:N17"/>
    <mergeCell ref="G18:N18"/>
    <mergeCell ref="B14:C14"/>
    <mergeCell ref="B18:C18"/>
    <mergeCell ref="B19:C19"/>
  </mergeCells>
  <phoneticPr fontId="24"/>
  <conditionalFormatting sqref="D21">
    <cfRule type="expression" dxfId="68" priority="68">
      <formula>$D$20="金融機関への提出"</formula>
    </cfRule>
  </conditionalFormatting>
  <conditionalFormatting sqref="D22">
    <cfRule type="expression" dxfId="67" priority="65">
      <formula>$D$20="その他"</formula>
    </cfRule>
  </conditionalFormatting>
  <conditionalFormatting sqref="C22">
    <cfRule type="expression" dxfId="66" priority="61">
      <formula>$D$20="その他"</formula>
    </cfRule>
  </conditionalFormatting>
  <conditionalFormatting sqref="C21">
    <cfRule type="expression" dxfId="65" priority="60">
      <formula>$D$20="金融機関への提出"</formula>
    </cfRule>
  </conditionalFormatting>
  <conditionalFormatting sqref="C24">
    <cfRule type="expression" dxfId="64" priority="57">
      <formula>$C$23="○"</formula>
    </cfRule>
    <cfRule type="expression" dxfId="63" priority="58">
      <formula>$C$23="○"</formula>
    </cfRule>
  </conditionalFormatting>
  <conditionalFormatting sqref="B15:D17">
    <cfRule type="expression" dxfId="62" priority="56">
      <formula>$D$14="代表者本人による申請"</formula>
    </cfRule>
  </conditionalFormatting>
  <conditionalFormatting sqref="C23">
    <cfRule type="expression" dxfId="61" priority="55">
      <formula>$C$24="○"</formula>
    </cfRule>
  </conditionalFormatting>
  <conditionalFormatting sqref="C31:D31">
    <cfRule type="expression" dxfId="60" priority="54">
      <formula>$D$30="日本"</formula>
    </cfRule>
  </conditionalFormatting>
  <conditionalFormatting sqref="C55">
    <cfRule type="expression" dxfId="59" priority="52">
      <formula>$D$54="日本"</formula>
    </cfRule>
  </conditionalFormatting>
  <conditionalFormatting sqref="D39 D41 D47:D48">
    <cfRule type="expression" dxfId="58" priority="41">
      <formula>$F$35&gt;50</formula>
    </cfRule>
    <cfRule type="expression" dxfId="57" priority="42">
      <formula>$C$23="○"</formula>
    </cfRule>
  </conditionalFormatting>
  <conditionalFormatting sqref="D40 C42:D46">
    <cfRule type="expression" dxfId="56" priority="39">
      <formula>$F$35&gt;50</formula>
    </cfRule>
    <cfRule type="expression" dxfId="55" priority="40">
      <formula>$C$23="○"</formula>
    </cfRule>
  </conditionalFormatting>
  <conditionalFormatting sqref="C40">
    <cfRule type="expression" dxfId="54" priority="37">
      <formula>$F$35&gt;50</formula>
    </cfRule>
    <cfRule type="expression" dxfId="53" priority="38">
      <formula>$C$23="○"</formula>
    </cfRule>
  </conditionalFormatting>
  <conditionalFormatting sqref="D51 D53 D59:D60">
    <cfRule type="expression" dxfId="52" priority="25">
      <formula>$D$25="2人"</formula>
    </cfRule>
    <cfRule type="expression" dxfId="51" priority="34">
      <formula>$F$35+$F$47&gt;75</formula>
    </cfRule>
    <cfRule type="expression" dxfId="50" priority="35">
      <formula>$F$35&gt;50</formula>
    </cfRule>
    <cfRule type="expression" dxfId="49" priority="36">
      <formula>$C$23="○"</formula>
    </cfRule>
  </conditionalFormatting>
  <conditionalFormatting sqref="C52:D52 C54:D58">
    <cfRule type="expression" dxfId="48" priority="24">
      <formula>$D$25="2人"</formula>
    </cfRule>
    <cfRule type="expression" dxfId="47" priority="31">
      <formula>$F$35+$F$47&gt;75</formula>
    </cfRule>
    <cfRule type="expression" dxfId="46" priority="32">
      <formula>$F$35&gt;50</formula>
    </cfRule>
    <cfRule type="expression" dxfId="45" priority="33">
      <formula>$C$23="○"</formula>
    </cfRule>
  </conditionalFormatting>
  <conditionalFormatting sqref="B25:D25">
    <cfRule type="expression" dxfId="44" priority="29">
      <formula>$C$23="○"</formula>
    </cfRule>
  </conditionalFormatting>
  <conditionalFormatting sqref="D39 D41 D47:D48 D53 D59:D60 D51">
    <cfRule type="expression" dxfId="43" priority="28">
      <formula>$D$25="1人"</formula>
    </cfRule>
  </conditionalFormatting>
  <conditionalFormatting sqref="C40:D40 C43:D46 C52:D52 C54:D58">
    <cfRule type="expression" dxfId="42" priority="27">
      <formula>$D$25="1人"</formula>
    </cfRule>
  </conditionalFormatting>
  <conditionalFormatting sqref="C42:D42">
    <cfRule type="expression" dxfId="41" priority="26">
      <formula>$D$25="1人"</formula>
    </cfRule>
  </conditionalFormatting>
  <conditionalFormatting sqref="C43:D43">
    <cfRule type="expression" dxfId="40" priority="23">
      <formula>$D$42="日本"</formula>
    </cfRule>
  </conditionalFormatting>
  <conditionalFormatting sqref="D55">
    <cfRule type="expression" dxfId="39" priority="22">
      <formula>$D$54="日本"</formula>
    </cfRule>
  </conditionalFormatting>
  <conditionalFormatting sqref="C38:D38">
    <cfRule type="expression" dxfId="38" priority="21">
      <formula>$D$37="不発行"</formula>
    </cfRule>
  </conditionalFormatting>
  <conditionalFormatting sqref="C50:D50">
    <cfRule type="expression" dxfId="37" priority="17">
      <formula>$D$49="不発行"</formula>
    </cfRule>
  </conditionalFormatting>
  <conditionalFormatting sqref="D49:D50">
    <cfRule type="expression" dxfId="36" priority="18">
      <formula>$C$23="○"</formula>
    </cfRule>
    <cfRule type="expression" dxfId="35" priority="19">
      <formula>$F$35&gt;50</formula>
    </cfRule>
    <cfRule type="expression" dxfId="34" priority="20">
      <formula>$D$25="1人"</formula>
    </cfRule>
  </conditionalFormatting>
  <conditionalFormatting sqref="C62:D62">
    <cfRule type="expression" dxfId="33" priority="11">
      <formula>$D$61="不発行"</formula>
    </cfRule>
  </conditionalFormatting>
  <conditionalFormatting sqref="D61:D62">
    <cfRule type="expression" dxfId="32" priority="12">
      <formula>$D$25="2人"</formula>
    </cfRule>
    <cfRule type="expression" dxfId="31" priority="13">
      <formula>$F$35+$F$47&gt;75</formula>
    </cfRule>
    <cfRule type="expression" dxfId="30" priority="14">
      <formula>$C$23="○"</formula>
    </cfRule>
    <cfRule type="expression" dxfId="29" priority="15">
      <formula>$F$35&gt;50</formula>
    </cfRule>
    <cfRule type="expression" dxfId="28" priority="16">
      <formula>$D$25="1人"</formula>
    </cfRule>
  </conditionalFormatting>
  <conditionalFormatting sqref="C68:D68">
    <cfRule type="expression" dxfId="27" priority="5">
      <formula>$D$67="不発行"</formula>
    </cfRule>
  </conditionalFormatting>
  <conditionalFormatting sqref="C74:D74">
    <cfRule type="expression" dxfId="26" priority="4">
      <formula>$D$73="不発行"</formula>
    </cfRule>
  </conditionalFormatting>
  <conditionalFormatting sqref="C80:D80">
    <cfRule type="expression" dxfId="25" priority="3">
      <formula>$D$79="不発行"</formula>
    </cfRule>
  </conditionalFormatting>
  <conditionalFormatting sqref="C86:D86">
    <cfRule type="expression" dxfId="24" priority="2">
      <formula>$D$85="不発行"</formula>
    </cfRule>
  </conditionalFormatting>
  <conditionalFormatting sqref="C92:D92">
    <cfRule type="expression" dxfId="23" priority="1">
      <formula>$D$91="不発行"</formula>
    </cfRule>
  </conditionalFormatting>
  <dataValidations count="9">
    <dataValidation type="list" allowBlank="1" showInputMessage="1" showErrorMessage="1" sqref="D34 D58 D46">
      <formula1>$C$94:$C$102</formula1>
    </dataValidation>
    <dataValidation type="list" allowBlank="1" showInputMessage="1" showErrorMessage="1" sqref="D33 D57 D45">
      <formula1>$C$103:$C$105</formula1>
    </dataValidation>
    <dataValidation type="list" allowBlank="1" showInputMessage="1" showErrorMessage="1" sqref="D14">
      <formula1>"代表者本人による申請,委任を受けた代理人による申請"</formula1>
    </dataValidation>
    <dataValidation type="list" allowBlank="1" showInputMessage="1" showErrorMessage="1" sqref="D19">
      <formula1>"窓口で受取,郵送"</formula1>
    </dataValidation>
    <dataValidation type="list" allowBlank="1" showInputMessage="1" showErrorMessage="1" sqref="D20">
      <formula1>"金融機関への提出,その他（住所非表示申出）,その他"</formula1>
    </dataValidation>
    <dataValidation type="list" allowBlank="1" showInputMessage="1" showErrorMessage="1" sqref="C23:C24">
      <formula1>$O$1:$O$2</formula1>
    </dataValidation>
    <dataValidation type="list" allowBlank="1" showInputMessage="1" showErrorMessage="1" sqref="D30 D42 D54">
      <formula1>"日本,その他"</formula1>
    </dataValidation>
    <dataValidation type="list" allowBlank="1" showInputMessage="1" showErrorMessage="1" sqref="D25">
      <formula1>"1人,2人,3人"</formula1>
    </dataValidation>
    <dataValidation type="list" allowBlank="1" showInputMessage="1" showErrorMessage="1" sqref="D37 D49 D61 D67 D73 D79 D85 D91">
      <formula1>"発行,不発行"</formula1>
    </dataValidation>
  </dataValidations>
  <pageMargins left="0.70866141732283472" right="0.31496062992125984"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view="pageBreakPreview" zoomScaleNormal="100" zoomScaleSheetLayoutView="100" workbookViewId="0">
      <selection activeCell="C28" sqref="C28"/>
    </sheetView>
  </sheetViews>
  <sheetFormatPr defaultColWidth="8.75" defaultRowHeight="13.5" x14ac:dyDescent="0.4"/>
  <cols>
    <col min="1" max="1" width="2.625" style="20" customWidth="1"/>
    <col min="2" max="2" width="0.875" style="20" customWidth="1"/>
    <col min="3" max="3" width="7.625" style="20" customWidth="1"/>
    <col min="4" max="4" width="7.75" style="20" customWidth="1"/>
    <col min="5" max="5" width="0.875" style="20" customWidth="1"/>
    <col min="6" max="7" width="9" style="20" customWidth="1"/>
    <col min="8" max="9" width="4.625" style="20" customWidth="1"/>
    <col min="10" max="10" width="10.625" style="20" customWidth="1"/>
    <col min="11" max="11" width="5.625" style="20" customWidth="1"/>
    <col min="12" max="12" width="14.375" style="20" customWidth="1"/>
    <col min="13" max="16384" width="8.75" style="20"/>
  </cols>
  <sheetData>
    <row r="1" spans="2:17" ht="17.25" x14ac:dyDescent="0.4">
      <c r="C1" s="284" t="s">
        <v>209</v>
      </c>
      <c r="D1" s="284"/>
      <c r="E1" s="284"/>
      <c r="F1" s="285"/>
      <c r="G1" s="285"/>
      <c r="H1" s="285"/>
      <c r="I1" s="285"/>
      <c r="J1" s="285"/>
      <c r="K1" s="285"/>
      <c r="L1" s="285"/>
    </row>
    <row r="2" spans="2:17" ht="14.25" x14ac:dyDescent="0.4">
      <c r="C2" s="21"/>
      <c r="D2" s="21"/>
      <c r="E2" s="21"/>
    </row>
    <row r="3" spans="2:17" ht="14.25" thickBot="1" x14ac:dyDescent="0.45">
      <c r="C3" s="286" t="s">
        <v>63</v>
      </c>
      <c r="D3" s="287"/>
      <c r="E3" s="287"/>
      <c r="F3" s="288"/>
      <c r="G3" s="288"/>
      <c r="H3" s="288"/>
      <c r="I3" s="288"/>
      <c r="J3" s="288"/>
      <c r="K3" s="288"/>
      <c r="L3" s="288"/>
    </row>
    <row r="4" spans="2:17" ht="35.1" customHeight="1" thickBot="1" x14ac:dyDescent="0.45">
      <c r="B4" s="68"/>
      <c r="C4" s="295" t="s">
        <v>0</v>
      </c>
      <c r="D4" s="296"/>
      <c r="E4" s="69"/>
      <c r="F4" s="293" t="str">
        <f>IF(入力シート!$D$7="","",入力シート!$D$7)</f>
        <v/>
      </c>
      <c r="G4" s="294"/>
      <c r="H4" s="294"/>
      <c r="I4" s="303" t="s">
        <v>64</v>
      </c>
      <c r="J4" s="304"/>
      <c r="K4" s="301" t="s">
        <v>55</v>
      </c>
      <c r="L4" s="302"/>
    </row>
    <row r="5" spans="2:17" ht="35.1" customHeight="1" x14ac:dyDescent="0.4">
      <c r="B5" s="70"/>
      <c r="C5" s="297" t="s">
        <v>1</v>
      </c>
      <c r="D5" s="298"/>
      <c r="E5" s="71"/>
      <c r="F5" s="289" t="str">
        <f>IF(入力シート!$D$10="","",入力シート!$D$10)</f>
        <v/>
      </c>
      <c r="G5" s="289"/>
      <c r="H5" s="289"/>
      <c r="I5" s="289"/>
      <c r="J5" s="289"/>
      <c r="K5" s="289"/>
      <c r="L5" s="290"/>
    </row>
    <row r="6" spans="2:17" ht="35.1" customHeight="1" x14ac:dyDescent="0.4">
      <c r="B6" s="72"/>
      <c r="C6" s="299" t="s">
        <v>2</v>
      </c>
      <c r="D6" s="300"/>
      <c r="E6" s="73"/>
      <c r="F6" s="291" t="str">
        <f>IF(入力シート!$D$8="","",入力シート!$D$8)</f>
        <v/>
      </c>
      <c r="G6" s="291"/>
      <c r="H6" s="291"/>
      <c r="I6" s="291"/>
      <c r="J6" s="291"/>
      <c r="K6" s="291"/>
      <c r="L6" s="292"/>
    </row>
    <row r="7" spans="2:17" ht="35.1" customHeight="1" x14ac:dyDescent="0.4">
      <c r="B7" s="72"/>
      <c r="C7" s="299" t="s">
        <v>3</v>
      </c>
      <c r="D7" s="300"/>
      <c r="E7" s="73"/>
      <c r="F7" s="291" t="str">
        <f>IF(入力シート!$D$9="","",入力シート!$D$9)</f>
        <v/>
      </c>
      <c r="G7" s="291"/>
      <c r="H7" s="291"/>
      <c r="I7" s="291"/>
      <c r="J7" s="291"/>
      <c r="K7" s="291"/>
      <c r="L7" s="292"/>
    </row>
    <row r="8" spans="2:17" ht="20.100000000000001" customHeight="1" x14ac:dyDescent="0.4">
      <c r="B8" s="22"/>
      <c r="C8" s="325" t="s">
        <v>4</v>
      </c>
      <c r="D8" s="326"/>
      <c r="E8" s="17"/>
      <c r="F8" s="18" t="s">
        <v>5</v>
      </c>
      <c r="G8" s="305" t="str">
        <f>IF(入力シート!$D$11="","",入力シート!$D$11)</f>
        <v/>
      </c>
      <c r="H8" s="305"/>
      <c r="I8" s="305"/>
      <c r="J8" s="305"/>
      <c r="K8" s="305"/>
      <c r="L8" s="306"/>
    </row>
    <row r="9" spans="2:17" ht="20.100000000000001" customHeight="1" x14ac:dyDescent="0.4">
      <c r="B9" s="22"/>
      <c r="C9" s="325"/>
      <c r="D9" s="326"/>
      <c r="E9" s="17"/>
      <c r="F9" s="18" t="s">
        <v>6</v>
      </c>
      <c r="G9" s="307" t="str">
        <f>入力シート!$B$11</f>
        <v>代表取締役</v>
      </c>
      <c r="H9" s="307"/>
      <c r="I9" s="307"/>
      <c r="J9" s="307"/>
      <c r="K9" s="307"/>
      <c r="L9" s="308"/>
    </row>
    <row r="10" spans="2:17" ht="20.100000000000001" customHeight="1" x14ac:dyDescent="0.4">
      <c r="B10" s="22"/>
      <c r="C10" s="325"/>
      <c r="D10" s="326"/>
      <c r="E10" s="17"/>
      <c r="F10" s="18" t="s">
        <v>7</v>
      </c>
      <c r="G10" s="307" t="str">
        <f>IF(入力シート!$D$12="","",入力シート!$D$12)</f>
        <v/>
      </c>
      <c r="H10" s="307"/>
      <c r="I10" s="307"/>
      <c r="J10" s="307"/>
      <c r="K10" s="182" t="s">
        <v>126</v>
      </c>
      <c r="L10" s="138"/>
      <c r="Q10" s="137"/>
    </row>
    <row r="11" spans="2:17" ht="20.100000000000001" customHeight="1" x14ac:dyDescent="0.4">
      <c r="B11" s="22"/>
      <c r="C11" s="325"/>
      <c r="D11" s="326"/>
      <c r="E11" s="17"/>
      <c r="F11" s="18" t="s">
        <v>47</v>
      </c>
      <c r="G11" s="309" t="str">
        <f>IF(入力シート!$D$13="","",入力シート!$D$13)</f>
        <v/>
      </c>
      <c r="H11" s="309"/>
      <c r="I11" s="309"/>
      <c r="J11" s="309"/>
      <c r="K11" s="129" t="s">
        <v>148</v>
      </c>
      <c r="L11" s="130"/>
    </row>
    <row r="12" spans="2:17" ht="20.100000000000001" customHeight="1" x14ac:dyDescent="0.4">
      <c r="B12" s="74"/>
      <c r="C12" s="334" t="s">
        <v>8</v>
      </c>
      <c r="D12" s="335"/>
      <c r="E12" s="75"/>
      <c r="F12" s="76" t="s">
        <v>5</v>
      </c>
      <c r="G12" s="305" t="str">
        <f>IF(入力シート!$D$15="","",入力シート!$D$15)</f>
        <v/>
      </c>
      <c r="H12" s="305"/>
      <c r="I12" s="305"/>
      <c r="J12" s="305"/>
      <c r="K12" s="305"/>
      <c r="L12" s="306"/>
    </row>
    <row r="13" spans="2:17" ht="20.100000000000001" customHeight="1" x14ac:dyDescent="0.4">
      <c r="B13" s="22"/>
      <c r="C13" s="326"/>
      <c r="D13" s="326"/>
      <c r="E13" s="19"/>
      <c r="F13" s="18" t="s">
        <v>7</v>
      </c>
      <c r="G13" s="342" t="str">
        <f>IF(入力シート!$D$16="","",入力シート!$D$16)</f>
        <v/>
      </c>
      <c r="H13" s="342"/>
      <c r="I13" s="342"/>
      <c r="J13" s="342"/>
      <c r="K13" s="342"/>
      <c r="L13" s="343"/>
    </row>
    <row r="14" spans="2:17" ht="20.100000000000001" customHeight="1" x14ac:dyDescent="0.4">
      <c r="B14" s="70"/>
      <c r="C14" s="298"/>
      <c r="D14" s="298"/>
      <c r="E14" s="71"/>
      <c r="F14" s="77" t="s">
        <v>47</v>
      </c>
      <c r="G14" s="309" t="str">
        <f>IF(入力シート!$D$17="","",入力シート!$D$17)</f>
        <v/>
      </c>
      <c r="H14" s="309"/>
      <c r="I14" s="309"/>
      <c r="J14" s="309"/>
      <c r="K14" s="309"/>
      <c r="L14" s="310"/>
    </row>
    <row r="15" spans="2:17" ht="18.75" x14ac:dyDescent="0.4">
      <c r="B15" s="22"/>
      <c r="C15" s="325" t="s">
        <v>67</v>
      </c>
      <c r="D15" s="326"/>
      <c r="E15" s="17"/>
      <c r="F15" s="157">
        <f>入力シート!D18</f>
        <v>0</v>
      </c>
      <c r="G15" s="158" t="s">
        <v>155</v>
      </c>
      <c r="H15" s="344" t="str">
        <f>IF(入力シート!D19="窓口で受取","（　■窓口で受取　　□郵送　）","（　□窓口で受取　　■郵送　）")</f>
        <v>（　□窓口で受取　　■郵送　）</v>
      </c>
      <c r="I15" s="344"/>
      <c r="J15" s="344"/>
      <c r="K15" s="344"/>
      <c r="L15" s="345"/>
    </row>
    <row r="16" spans="2:17" ht="21" customHeight="1" x14ac:dyDescent="0.4">
      <c r="B16" s="22"/>
      <c r="C16" s="325"/>
      <c r="D16" s="326"/>
      <c r="E16" s="17"/>
      <c r="F16" s="313" t="s">
        <v>106</v>
      </c>
      <c r="G16" s="313"/>
      <c r="H16" s="313"/>
      <c r="I16" s="313"/>
      <c r="J16" s="313"/>
      <c r="K16" s="313"/>
      <c r="L16" s="314"/>
    </row>
    <row r="17" spans="2:12" ht="20.100000000000001" customHeight="1" x14ac:dyDescent="0.4">
      <c r="B17" s="22"/>
      <c r="C17" s="325"/>
      <c r="D17" s="326"/>
      <c r="E17" s="17"/>
      <c r="F17" s="319" t="s">
        <v>105</v>
      </c>
      <c r="G17" s="320"/>
      <c r="H17" s="320"/>
      <c r="I17" s="320"/>
      <c r="J17" s="320"/>
      <c r="K17" s="320"/>
      <c r="L17" s="321"/>
    </row>
    <row r="18" spans="2:12" ht="54.6" customHeight="1" x14ac:dyDescent="0.4">
      <c r="B18" s="22"/>
      <c r="C18" s="325"/>
      <c r="D18" s="326"/>
      <c r="E18" s="17"/>
      <c r="F18" s="319"/>
      <c r="G18" s="320"/>
      <c r="H18" s="320"/>
      <c r="I18" s="320"/>
      <c r="J18" s="320"/>
      <c r="K18" s="320"/>
      <c r="L18" s="321"/>
    </row>
    <row r="19" spans="2:12" ht="30" customHeight="1" x14ac:dyDescent="0.4">
      <c r="B19" s="22"/>
      <c r="C19" s="325"/>
      <c r="D19" s="326"/>
      <c r="E19" s="17"/>
      <c r="F19" s="322"/>
      <c r="G19" s="323"/>
      <c r="H19" s="323"/>
      <c r="I19" s="323"/>
      <c r="J19" s="323"/>
      <c r="K19" s="323"/>
      <c r="L19" s="324"/>
    </row>
    <row r="20" spans="2:12" ht="24.75" customHeight="1" x14ac:dyDescent="0.15">
      <c r="B20" s="74"/>
      <c r="C20" s="346" t="s">
        <v>9</v>
      </c>
      <c r="D20" s="346"/>
      <c r="E20" s="160"/>
      <c r="F20" s="350" t="str">
        <f>IF(入力シート!D20="金融機関への提出","■金融機関への提出","□金融機関への提出")</f>
        <v>□金融機関への提出</v>
      </c>
      <c r="G20" s="348"/>
      <c r="H20" s="348"/>
      <c r="I20" s="165" t="str">
        <f>IF(入力シート!D20&lt;&gt;"金融機関への提出","■","□")</f>
        <v>■</v>
      </c>
      <c r="J20" s="348" t="str">
        <f>IF(入力シート!D20="その他（住所非表示申出）","その他（住所非表示申出）","その他")</f>
        <v>その他</v>
      </c>
      <c r="K20" s="348"/>
      <c r="L20" s="349"/>
    </row>
    <row r="21" spans="2:12" s="155" customFormat="1" ht="24.75" customHeight="1" x14ac:dyDescent="0.4">
      <c r="B21" s="70"/>
      <c r="C21" s="347"/>
      <c r="D21" s="347"/>
      <c r="E21" s="159"/>
      <c r="F21" s="327" t="str">
        <f>IF(入力シート!D21="","0",入力シート!D21)</f>
        <v>0</v>
      </c>
      <c r="G21" s="328"/>
      <c r="H21" s="328"/>
      <c r="I21" s="328">
        <f>入力シート!D22</f>
        <v>0</v>
      </c>
      <c r="J21" s="328"/>
      <c r="K21" s="328"/>
      <c r="L21" s="329"/>
    </row>
    <row r="22" spans="2:12" ht="18" customHeight="1" x14ac:dyDescent="0.4">
      <c r="B22" s="24"/>
      <c r="C22" s="315" t="s">
        <v>94</v>
      </c>
      <c r="D22" s="315"/>
      <c r="E22" s="315"/>
      <c r="F22" s="315"/>
      <c r="G22" s="315"/>
      <c r="H22" s="315"/>
      <c r="I22" s="315"/>
      <c r="J22" s="315"/>
      <c r="K22" s="315"/>
      <c r="L22" s="316"/>
    </row>
    <row r="23" spans="2:12" ht="18" customHeight="1" x14ac:dyDescent="0.4">
      <c r="B23" s="24" t="s">
        <v>53</v>
      </c>
      <c r="C23" s="15"/>
      <c r="D23" s="15"/>
      <c r="E23" s="15"/>
      <c r="F23" s="15"/>
      <c r="G23" s="15"/>
      <c r="H23" s="15"/>
      <c r="I23" s="15"/>
      <c r="J23" s="15"/>
      <c r="K23" s="15"/>
      <c r="L23" s="40"/>
    </row>
    <row r="24" spans="2:12" ht="18" customHeight="1" x14ac:dyDescent="0.4">
      <c r="B24" s="24"/>
      <c r="C24" s="315" t="s">
        <v>95</v>
      </c>
      <c r="D24" s="315"/>
      <c r="E24" s="315"/>
      <c r="F24" s="315"/>
      <c r="G24" s="315"/>
      <c r="H24" s="315"/>
      <c r="I24" s="315"/>
      <c r="J24" s="315"/>
      <c r="K24" s="315"/>
      <c r="L24" s="316"/>
    </row>
    <row r="25" spans="2:12" ht="18" customHeight="1" x14ac:dyDescent="0.4">
      <c r="B25" s="41" t="s">
        <v>54</v>
      </c>
      <c r="C25" s="42"/>
      <c r="D25" s="42"/>
      <c r="E25" s="42"/>
      <c r="F25" s="42"/>
      <c r="G25" s="42"/>
      <c r="H25" s="42"/>
      <c r="I25" s="42"/>
      <c r="J25" s="42"/>
      <c r="K25" s="42"/>
      <c r="L25" s="43"/>
    </row>
    <row r="26" spans="2:12" ht="18" customHeight="1" x14ac:dyDescent="0.4">
      <c r="B26" s="24"/>
      <c r="C26" s="317"/>
      <c r="D26" s="317"/>
      <c r="E26" s="317"/>
      <c r="F26" s="317"/>
      <c r="G26" s="317"/>
      <c r="H26" s="317"/>
      <c r="I26" s="317"/>
      <c r="J26" s="317"/>
      <c r="K26" s="317"/>
      <c r="L26" s="318"/>
    </row>
    <row r="27" spans="2:12" ht="18" customHeight="1" thickBot="1" x14ac:dyDescent="0.45">
      <c r="B27" s="25"/>
      <c r="C27" s="311" t="s">
        <v>213</v>
      </c>
      <c r="D27" s="311"/>
      <c r="E27" s="311"/>
      <c r="F27" s="311"/>
      <c r="G27" s="311"/>
      <c r="H27" s="311"/>
      <c r="I27" s="311"/>
      <c r="J27" s="311"/>
      <c r="K27" s="311"/>
      <c r="L27" s="312"/>
    </row>
    <row r="28" spans="2:12" ht="14.25" x14ac:dyDescent="0.4">
      <c r="C28" s="18"/>
      <c r="D28" s="18"/>
      <c r="E28" s="18"/>
    </row>
    <row r="29" spans="2:12" ht="19.899999999999999" customHeight="1" x14ac:dyDescent="0.4">
      <c r="B29" s="336" t="s">
        <v>10</v>
      </c>
      <c r="C29" s="337"/>
      <c r="D29" s="336" t="s">
        <v>48</v>
      </c>
      <c r="E29" s="337"/>
      <c r="F29" s="32" t="s">
        <v>49</v>
      </c>
      <c r="G29" s="44" t="s">
        <v>50</v>
      </c>
      <c r="H29" s="336" t="s">
        <v>51</v>
      </c>
      <c r="I29" s="337"/>
      <c r="J29" s="26"/>
      <c r="K29" s="26"/>
      <c r="L29" s="26"/>
    </row>
    <row r="30" spans="2:12" ht="22.9" customHeight="1" x14ac:dyDescent="0.4">
      <c r="B30" s="330"/>
      <c r="C30" s="331"/>
      <c r="D30" s="28"/>
      <c r="E30" s="29"/>
      <c r="F30" s="33"/>
      <c r="G30" s="33"/>
      <c r="H30" s="338"/>
      <c r="I30" s="339"/>
      <c r="J30" s="27"/>
      <c r="K30" s="27"/>
      <c r="L30" s="27"/>
    </row>
    <row r="31" spans="2:12" ht="15" customHeight="1" x14ac:dyDescent="0.4">
      <c r="B31" s="332"/>
      <c r="C31" s="333"/>
      <c r="D31" s="30"/>
      <c r="E31" s="31"/>
      <c r="F31" s="34"/>
      <c r="G31" s="34"/>
      <c r="H31" s="340"/>
      <c r="I31" s="341"/>
      <c r="J31" s="27"/>
      <c r="K31" s="27"/>
      <c r="L31" s="27"/>
    </row>
    <row r="32" spans="2:12" x14ac:dyDescent="0.4">
      <c r="C32" s="23"/>
      <c r="D32" s="23"/>
      <c r="E32" s="23"/>
    </row>
    <row r="33" spans="1:12" ht="19.899999999999999" customHeight="1" x14ac:dyDescent="0.4">
      <c r="B33" s="35"/>
      <c r="C33" s="36" t="s">
        <v>11</v>
      </c>
      <c r="D33" s="37" t="s">
        <v>52</v>
      </c>
      <c r="E33" s="38"/>
      <c r="F33" s="38"/>
      <c r="G33" s="38"/>
      <c r="H33" s="38"/>
      <c r="I33" s="38"/>
      <c r="J33" s="38"/>
      <c r="K33" s="38"/>
      <c r="L33" s="39"/>
    </row>
    <row r="34" spans="1:12" ht="14.25" x14ac:dyDescent="0.4">
      <c r="A34" s="132"/>
      <c r="C34" s="131"/>
      <c r="D34" s="18"/>
      <c r="E34" s="18"/>
    </row>
  </sheetData>
  <mergeCells count="39">
    <mergeCell ref="B30:C31"/>
    <mergeCell ref="C12:D14"/>
    <mergeCell ref="G12:L12"/>
    <mergeCell ref="H29:I29"/>
    <mergeCell ref="H30:I31"/>
    <mergeCell ref="G13:L13"/>
    <mergeCell ref="C15:D19"/>
    <mergeCell ref="D29:E29"/>
    <mergeCell ref="B29:C29"/>
    <mergeCell ref="H15:L15"/>
    <mergeCell ref="C20:D21"/>
    <mergeCell ref="J20:L20"/>
    <mergeCell ref="F20:H20"/>
    <mergeCell ref="G8:L8"/>
    <mergeCell ref="G9:L9"/>
    <mergeCell ref="G14:L14"/>
    <mergeCell ref="C27:L27"/>
    <mergeCell ref="F16:L16"/>
    <mergeCell ref="C22:L22"/>
    <mergeCell ref="C24:L24"/>
    <mergeCell ref="C26:L26"/>
    <mergeCell ref="F17:L19"/>
    <mergeCell ref="G11:J11"/>
    <mergeCell ref="G10:J10"/>
    <mergeCell ref="C8:D11"/>
    <mergeCell ref="F21:H21"/>
    <mergeCell ref="I21:L21"/>
    <mergeCell ref="C1:L1"/>
    <mergeCell ref="C3:L3"/>
    <mergeCell ref="F5:L5"/>
    <mergeCell ref="F6:L6"/>
    <mergeCell ref="F7:L7"/>
    <mergeCell ref="F4:H4"/>
    <mergeCell ref="C4:D4"/>
    <mergeCell ref="C5:D5"/>
    <mergeCell ref="C6:D6"/>
    <mergeCell ref="C7:D7"/>
    <mergeCell ref="K4:L4"/>
    <mergeCell ref="I4:J4"/>
  </mergeCells>
  <phoneticPr fontId="24"/>
  <conditionalFormatting sqref="I21:L21">
    <cfRule type="cellIs" dxfId="22" priority="3" operator="equal">
      <formula>0</formula>
    </cfRule>
  </conditionalFormatting>
  <conditionalFormatting sqref="F15">
    <cfRule type="cellIs" dxfId="21" priority="2" operator="equal">
      <formula>0</formula>
    </cfRule>
  </conditionalFormatting>
  <conditionalFormatting sqref="F21:H21">
    <cfRule type="cellIs" dxfId="20" priority="1" operator="equal">
      <formula>"0"</formula>
    </cfRule>
  </conditionalFormatting>
  <pageMargins left="0.70866141732283472" right="0.70866141732283472" top="0.74803149606299213"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showGridLines="0" view="pageBreakPreview" zoomScaleNormal="100" zoomScaleSheetLayoutView="100" workbookViewId="0">
      <selection activeCell="E45" sqref="E45"/>
    </sheetView>
  </sheetViews>
  <sheetFormatPr defaultColWidth="8.75" defaultRowHeight="18.75" x14ac:dyDescent="0.4"/>
  <cols>
    <col min="1" max="1" width="3.625" customWidth="1"/>
    <col min="2" max="2" width="5" customWidth="1"/>
    <col min="3" max="4" width="4.625" customWidth="1"/>
    <col min="5" max="5" width="13.625" customWidth="1"/>
    <col min="6" max="7" width="5.625" customWidth="1"/>
    <col min="8" max="8" width="9.75" customWidth="1"/>
    <col min="9" max="9" width="8.125" customWidth="1"/>
    <col min="10" max="10" width="5.625" customWidth="1"/>
    <col min="11" max="11" width="14.875" customWidth="1"/>
    <col min="12" max="12" width="5.625" customWidth="1"/>
  </cols>
  <sheetData>
    <row r="1" spans="1:14" ht="15" customHeight="1" x14ac:dyDescent="0.35">
      <c r="A1" s="5" t="s">
        <v>25</v>
      </c>
    </row>
    <row r="2" spans="1:14" ht="35.1" customHeight="1" x14ac:dyDescent="0.4">
      <c r="A2" s="470" t="s">
        <v>26</v>
      </c>
      <c r="B2" s="470"/>
      <c r="C2" s="470"/>
      <c r="D2" s="470"/>
      <c r="E2" s="470"/>
      <c r="F2" s="470"/>
      <c r="G2" s="470"/>
      <c r="H2" s="470"/>
      <c r="I2" s="470"/>
      <c r="J2" s="470"/>
      <c r="K2" s="470"/>
      <c r="L2" s="470"/>
    </row>
    <row r="3" spans="1:14" ht="18.75" customHeight="1" x14ac:dyDescent="0.4">
      <c r="A3" s="6" t="s">
        <v>27</v>
      </c>
      <c r="B3" s="7"/>
      <c r="C3" s="469" t="str">
        <f>IF(入力シート!$D$8="","",入力シート!$D$8)</f>
        <v/>
      </c>
      <c r="D3" s="469"/>
      <c r="E3" s="469"/>
      <c r="F3" s="469"/>
      <c r="H3" s="6" t="s">
        <v>28</v>
      </c>
      <c r="I3" s="7"/>
      <c r="J3" s="474" t="str">
        <f>IF(入力シート!$D$10="","",入力シート!$D$10)</f>
        <v/>
      </c>
      <c r="K3" s="474"/>
      <c r="L3" s="8"/>
    </row>
    <row r="4" spans="1:14" ht="18.75" customHeight="1" x14ac:dyDescent="0.4">
      <c r="A4" s="9" t="s">
        <v>29</v>
      </c>
      <c r="B4" s="7"/>
      <c r="C4" s="469" t="str">
        <f>IF(入力シート!$D$9="","",入力シート!$D$9)</f>
        <v/>
      </c>
      <c r="D4" s="469"/>
      <c r="E4" s="469"/>
      <c r="F4" s="469"/>
      <c r="G4" s="469"/>
      <c r="H4" s="469"/>
      <c r="I4" s="469"/>
      <c r="J4" s="469"/>
      <c r="K4" s="7"/>
      <c r="L4" s="8"/>
    </row>
    <row r="5" spans="1:14" ht="18.75" customHeight="1" x14ac:dyDescent="0.4">
      <c r="A5" s="9" t="s">
        <v>30</v>
      </c>
      <c r="B5" s="7"/>
      <c r="C5" s="7"/>
      <c r="D5" s="475" t="str">
        <f>IF(入力シート!$D$7="","",入力シート!$D$7)</f>
        <v/>
      </c>
      <c r="E5" s="475"/>
      <c r="F5" s="8"/>
      <c r="G5" s="10" t="s">
        <v>31</v>
      </c>
      <c r="H5" s="10"/>
      <c r="I5" s="11"/>
      <c r="J5" s="477" t="str">
        <f>IF(入力シート!$D$12="","",入力シート!$D$12)</f>
        <v/>
      </c>
      <c r="K5" s="477"/>
      <c r="L5" s="8"/>
    </row>
    <row r="6" spans="1:14" ht="18.75" customHeight="1" x14ac:dyDescent="0.4">
      <c r="A6" s="12" t="s">
        <v>32</v>
      </c>
      <c r="B6" s="13"/>
      <c r="C6" s="13"/>
      <c r="D6" s="476" t="str">
        <f>IF(入力シート!$D$7="","",入力シート!$D$7)</f>
        <v/>
      </c>
      <c r="E6" s="476"/>
      <c r="F6" s="12" t="s">
        <v>33</v>
      </c>
      <c r="G6" s="13"/>
      <c r="H6" s="13"/>
      <c r="I6" s="13"/>
      <c r="J6" s="13"/>
      <c r="K6" s="13"/>
      <c r="L6" s="13"/>
    </row>
    <row r="7" spans="1:14" ht="18" customHeight="1" x14ac:dyDescent="0.4">
      <c r="A7" s="471" t="s">
        <v>108</v>
      </c>
      <c r="B7" s="472"/>
      <c r="C7" s="472"/>
      <c r="D7" s="472"/>
      <c r="E7" s="472"/>
      <c r="F7" s="472"/>
      <c r="G7" s="472"/>
      <c r="H7" s="472"/>
      <c r="I7" s="472"/>
      <c r="J7" s="472"/>
      <c r="K7" s="472"/>
      <c r="L7" s="473"/>
    </row>
    <row r="8" spans="1:14" s="154" customFormat="1" ht="36.75" customHeight="1" x14ac:dyDescent="0.4">
      <c r="A8" s="184" t="str">
        <f>IF(入力シート!C23="○","■","□")</f>
        <v>□</v>
      </c>
      <c r="B8" s="465" t="s">
        <v>151</v>
      </c>
      <c r="C8" s="466"/>
      <c r="D8" s="466"/>
      <c r="E8" s="466"/>
      <c r="F8" s="466"/>
      <c r="G8" s="466"/>
      <c r="H8" s="466"/>
      <c r="I8" s="466"/>
      <c r="J8" s="466"/>
      <c r="K8" s="466"/>
      <c r="L8" s="466"/>
    </row>
    <row r="9" spans="1:14" ht="36.75" customHeight="1" x14ac:dyDescent="0.4">
      <c r="A9" s="185" t="str">
        <f>IF(入力シート!C24="○","■","□")</f>
        <v>□</v>
      </c>
      <c r="B9" s="467" t="s">
        <v>201</v>
      </c>
      <c r="C9" s="468"/>
      <c r="D9" s="468"/>
      <c r="E9" s="468"/>
      <c r="F9" s="468"/>
      <c r="G9" s="468"/>
      <c r="H9" s="468"/>
      <c r="I9" s="468"/>
      <c r="J9" s="468"/>
      <c r="K9" s="468"/>
      <c r="L9" s="468"/>
    </row>
    <row r="10" spans="1:14" ht="18" customHeight="1" x14ac:dyDescent="0.4">
      <c r="A10" s="471" t="s">
        <v>109</v>
      </c>
      <c r="B10" s="472"/>
      <c r="C10" s="472"/>
      <c r="D10" s="472"/>
      <c r="E10" s="472"/>
      <c r="F10" s="472"/>
      <c r="G10" s="472"/>
      <c r="H10" s="472"/>
      <c r="I10" s="472"/>
      <c r="J10" s="472"/>
      <c r="K10" s="472"/>
      <c r="L10" s="473"/>
    </row>
    <row r="11" spans="1:14" ht="11.1" customHeight="1" x14ac:dyDescent="0.4">
      <c r="A11" s="351" t="s">
        <v>34</v>
      </c>
      <c r="B11" s="351" t="s">
        <v>176</v>
      </c>
      <c r="C11" s="456" t="str">
        <f>IF(入力シート!$D$27="","",IF(入力シート!F35&lt;=25,"",入力シート!$D$27))</f>
        <v/>
      </c>
      <c r="D11" s="457"/>
      <c r="E11" s="457"/>
      <c r="F11" s="458"/>
      <c r="G11" s="351" t="s">
        <v>36</v>
      </c>
      <c r="H11" s="192">
        <f>入力シート!D30</f>
        <v>0</v>
      </c>
      <c r="I11" s="191" t="s">
        <v>175</v>
      </c>
      <c r="J11" s="400" t="s">
        <v>37</v>
      </c>
      <c r="K11" s="442" t="str">
        <f>IF(入力シート!$D$27="","0",IF(入力シート!$F$35&lt;=25,"0",入力シート!$F$35))</f>
        <v>0</v>
      </c>
      <c r="L11" s="405" t="s">
        <v>38</v>
      </c>
      <c r="N11" s="14"/>
    </row>
    <row r="12" spans="1:14" ht="11.1" customHeight="1" x14ac:dyDescent="0.4">
      <c r="A12" s="352"/>
      <c r="B12" s="352"/>
      <c r="C12" s="459"/>
      <c r="D12" s="460"/>
      <c r="E12" s="460"/>
      <c r="F12" s="461"/>
      <c r="G12" s="353"/>
      <c r="H12" s="385">
        <f>入力シート!D31</f>
        <v>0</v>
      </c>
      <c r="I12" s="386"/>
      <c r="J12" s="401"/>
      <c r="K12" s="443"/>
      <c r="L12" s="406"/>
      <c r="M12" s="124"/>
    </row>
    <row r="13" spans="1:14" ht="11.1" customHeight="1" x14ac:dyDescent="0.4">
      <c r="A13" s="352"/>
      <c r="B13" s="353"/>
      <c r="C13" s="462"/>
      <c r="D13" s="463"/>
      <c r="E13" s="463"/>
      <c r="F13" s="464"/>
      <c r="G13" s="351" t="s">
        <v>39</v>
      </c>
      <c r="H13" s="450" t="str">
        <f>IF(入力シート!$D$27="","",IF(入力シート!F35&lt;=25,"",入力シート!$D$32))</f>
        <v/>
      </c>
      <c r="I13" s="451"/>
      <c r="J13" s="401"/>
      <c r="K13" s="394" t="s">
        <v>177</v>
      </c>
      <c r="L13" s="395"/>
    </row>
    <row r="14" spans="1:14" ht="11.1" customHeight="1" x14ac:dyDescent="0.4">
      <c r="A14" s="352"/>
      <c r="B14" s="351" t="s">
        <v>71</v>
      </c>
      <c r="C14" s="363" t="s">
        <v>40</v>
      </c>
      <c r="D14" s="364"/>
      <c r="E14" s="364" t="str">
        <f>IF(入力シート!$D$27="","",IF(入力シート!F35&lt;=25,"",入力シート!$D$28))</f>
        <v/>
      </c>
      <c r="F14" s="365"/>
      <c r="G14" s="352"/>
      <c r="H14" s="452"/>
      <c r="I14" s="453"/>
      <c r="J14" s="401"/>
      <c r="K14" s="396" t="s">
        <v>129</v>
      </c>
      <c r="L14" s="397"/>
    </row>
    <row r="15" spans="1:14" ht="10.15" customHeight="1" x14ac:dyDescent="0.4">
      <c r="A15" s="352"/>
      <c r="B15" s="352"/>
      <c r="C15" s="366" t="str">
        <f>IF(入力シート!$D$27="","",IF(入力シート!F35&lt;=25,"",入力シート!$D$29))</f>
        <v/>
      </c>
      <c r="D15" s="367"/>
      <c r="E15" s="367"/>
      <c r="F15" s="368"/>
      <c r="G15" s="353"/>
      <c r="H15" s="454"/>
      <c r="I15" s="455"/>
      <c r="J15" s="402"/>
      <c r="K15" s="398"/>
      <c r="L15" s="399"/>
    </row>
    <row r="16" spans="1:14" ht="12" customHeight="1" x14ac:dyDescent="0.4">
      <c r="A16" s="352"/>
      <c r="B16" s="352"/>
      <c r="C16" s="369"/>
      <c r="D16" s="370"/>
      <c r="E16" s="370"/>
      <c r="F16" s="371"/>
      <c r="G16" s="375" t="s">
        <v>43</v>
      </c>
      <c r="H16" s="376"/>
      <c r="I16" s="444" t="str">
        <f>IF(入力シート!$D$27="","",IF(入力シート!F35&lt;=25,"",入力シート!$D$33))</f>
        <v/>
      </c>
      <c r="J16" s="445"/>
      <c r="K16" s="445"/>
      <c r="L16" s="446"/>
    </row>
    <row r="17" spans="1:14" ht="12" customHeight="1" x14ac:dyDescent="0.4">
      <c r="A17" s="352"/>
      <c r="B17" s="352"/>
      <c r="C17" s="369"/>
      <c r="D17" s="370"/>
      <c r="E17" s="370"/>
      <c r="F17" s="371"/>
      <c r="G17" s="377" t="s">
        <v>42</v>
      </c>
      <c r="H17" s="378"/>
      <c r="I17" s="447"/>
      <c r="J17" s="448"/>
      <c r="K17" s="448"/>
      <c r="L17" s="449"/>
    </row>
    <row r="18" spans="1:14" ht="12" customHeight="1" x14ac:dyDescent="0.4">
      <c r="A18" s="352"/>
      <c r="B18" s="352"/>
      <c r="C18" s="369"/>
      <c r="D18" s="370"/>
      <c r="E18" s="370"/>
      <c r="F18" s="371"/>
      <c r="G18" s="375" t="s">
        <v>45</v>
      </c>
      <c r="H18" s="376"/>
      <c r="I18" s="444" t="str">
        <f>IF(入力シート!$D$27="","",IF(入力シート!F35&lt;=25,"",入力シート!$D$34))</f>
        <v/>
      </c>
      <c r="J18" s="445"/>
      <c r="K18" s="445"/>
      <c r="L18" s="446"/>
    </row>
    <row r="19" spans="1:14" ht="12" customHeight="1" x14ac:dyDescent="0.4">
      <c r="A19" s="353"/>
      <c r="B19" s="353"/>
      <c r="C19" s="372"/>
      <c r="D19" s="373"/>
      <c r="E19" s="373"/>
      <c r="F19" s="374"/>
      <c r="G19" s="377" t="s">
        <v>46</v>
      </c>
      <c r="H19" s="393"/>
      <c r="I19" s="447"/>
      <c r="J19" s="448"/>
      <c r="K19" s="448"/>
      <c r="L19" s="449"/>
    </row>
    <row r="20" spans="1:14" ht="11.1" customHeight="1" x14ac:dyDescent="0.4">
      <c r="A20" s="351" t="s">
        <v>72</v>
      </c>
      <c r="B20" s="351" t="s">
        <v>35</v>
      </c>
      <c r="C20" s="413" t="str">
        <f>IF($K$11&lt;=50,IF(入力シート!F47&gt;25,入力シート!$D$39,""),"")</f>
        <v/>
      </c>
      <c r="D20" s="414"/>
      <c r="E20" s="414"/>
      <c r="F20" s="415"/>
      <c r="G20" s="351" t="s">
        <v>36</v>
      </c>
      <c r="H20" s="197">
        <f>入力シート!D42</f>
        <v>0</v>
      </c>
      <c r="I20" s="191" t="s">
        <v>175</v>
      </c>
      <c r="J20" s="400" t="s">
        <v>37</v>
      </c>
      <c r="K20" s="403" t="str">
        <f>IF($K$11&lt;=50,IF(入力シート!$F$47&lt;=25,"0",入力シート!$F$47),"0")</f>
        <v>0</v>
      </c>
      <c r="L20" s="405" t="s">
        <v>38</v>
      </c>
      <c r="N20" s="14"/>
    </row>
    <row r="21" spans="1:14" ht="11.1" customHeight="1" x14ac:dyDescent="0.4">
      <c r="A21" s="352"/>
      <c r="B21" s="352"/>
      <c r="C21" s="416"/>
      <c r="D21" s="417"/>
      <c r="E21" s="417"/>
      <c r="F21" s="418"/>
      <c r="G21" s="353"/>
      <c r="H21" s="440">
        <f>入力シート!D43</f>
        <v>0</v>
      </c>
      <c r="I21" s="441"/>
      <c r="J21" s="401"/>
      <c r="K21" s="404"/>
      <c r="L21" s="406"/>
    </row>
    <row r="22" spans="1:14" ht="11.1" customHeight="1" x14ac:dyDescent="0.4">
      <c r="A22" s="352"/>
      <c r="B22" s="353"/>
      <c r="C22" s="419"/>
      <c r="D22" s="420"/>
      <c r="E22" s="420"/>
      <c r="F22" s="421"/>
      <c r="G22" s="351" t="s">
        <v>39</v>
      </c>
      <c r="H22" s="434" t="str">
        <f>IF($K$11&lt;=50,IF(入力シート!$F$47&lt;=25,"",入力シート!$D$44),"")</f>
        <v/>
      </c>
      <c r="I22" s="435"/>
      <c r="J22" s="401"/>
      <c r="K22" s="394" t="s">
        <v>177</v>
      </c>
      <c r="L22" s="395"/>
    </row>
    <row r="23" spans="1:14" ht="11.1" customHeight="1" x14ac:dyDescent="0.4">
      <c r="A23" s="352"/>
      <c r="B23" s="351" t="s">
        <v>71</v>
      </c>
      <c r="C23" s="422" t="s">
        <v>40</v>
      </c>
      <c r="D23" s="423"/>
      <c r="E23" s="423" t="str">
        <f>IF($K$11&lt;=50,IF(入力シート!$F$47&lt;=25,"",入力シート!$D$40),"")</f>
        <v/>
      </c>
      <c r="F23" s="424"/>
      <c r="G23" s="352"/>
      <c r="H23" s="436"/>
      <c r="I23" s="437"/>
      <c r="J23" s="401"/>
      <c r="K23" s="396" t="s">
        <v>129</v>
      </c>
      <c r="L23" s="397"/>
    </row>
    <row r="24" spans="1:14" ht="10.15" customHeight="1" x14ac:dyDescent="0.4">
      <c r="A24" s="352"/>
      <c r="B24" s="352"/>
      <c r="C24" s="425" t="str">
        <f>IF($K$11&lt;=50,IF(入力シート!$F$47&lt;=25,"",入力シート!$D$41),"")</f>
        <v/>
      </c>
      <c r="D24" s="426"/>
      <c r="E24" s="426"/>
      <c r="F24" s="427"/>
      <c r="G24" s="353"/>
      <c r="H24" s="438"/>
      <c r="I24" s="439"/>
      <c r="J24" s="402"/>
      <c r="K24" s="398"/>
      <c r="L24" s="399"/>
    </row>
    <row r="25" spans="1:14" ht="12" customHeight="1" x14ac:dyDescent="0.4">
      <c r="A25" s="352"/>
      <c r="B25" s="352"/>
      <c r="C25" s="428"/>
      <c r="D25" s="429"/>
      <c r="E25" s="429"/>
      <c r="F25" s="430"/>
      <c r="G25" s="375" t="s">
        <v>43</v>
      </c>
      <c r="H25" s="376"/>
      <c r="I25" s="407" t="str">
        <f>IF($K$11&lt;=50,IF(入力シート!$F$47&lt;=25,"",入力シート!$D$45),"")</f>
        <v/>
      </c>
      <c r="J25" s="408"/>
      <c r="K25" s="408"/>
      <c r="L25" s="409"/>
    </row>
    <row r="26" spans="1:14" ht="12" customHeight="1" x14ac:dyDescent="0.4">
      <c r="A26" s="352"/>
      <c r="B26" s="352"/>
      <c r="C26" s="428"/>
      <c r="D26" s="429"/>
      <c r="E26" s="429"/>
      <c r="F26" s="430"/>
      <c r="G26" s="377" t="s">
        <v>42</v>
      </c>
      <c r="H26" s="378"/>
      <c r="I26" s="410"/>
      <c r="J26" s="411"/>
      <c r="K26" s="411"/>
      <c r="L26" s="412"/>
    </row>
    <row r="27" spans="1:14" ht="12" customHeight="1" x14ac:dyDescent="0.4">
      <c r="A27" s="352"/>
      <c r="B27" s="352"/>
      <c r="C27" s="428"/>
      <c r="D27" s="429"/>
      <c r="E27" s="429"/>
      <c r="F27" s="430"/>
      <c r="G27" s="375" t="s">
        <v>45</v>
      </c>
      <c r="H27" s="376"/>
      <c r="I27" s="407" t="str">
        <f>IF($K$11&lt;=50,IF(入力シート!$F$47&lt;=25,"",入力シート!$D$46),"")</f>
        <v/>
      </c>
      <c r="J27" s="408"/>
      <c r="K27" s="408"/>
      <c r="L27" s="409"/>
    </row>
    <row r="28" spans="1:14" ht="12" customHeight="1" x14ac:dyDescent="0.4">
      <c r="A28" s="353"/>
      <c r="B28" s="353"/>
      <c r="C28" s="431"/>
      <c r="D28" s="432"/>
      <c r="E28" s="432"/>
      <c r="F28" s="433"/>
      <c r="G28" s="377" t="s">
        <v>46</v>
      </c>
      <c r="H28" s="393"/>
      <c r="I28" s="410"/>
      <c r="J28" s="411"/>
      <c r="K28" s="411"/>
      <c r="L28" s="412"/>
    </row>
    <row r="29" spans="1:14" ht="11.1" customHeight="1" x14ac:dyDescent="0.4">
      <c r="A29" s="351" t="s">
        <v>73</v>
      </c>
      <c r="B29" s="351" t="s">
        <v>35</v>
      </c>
      <c r="C29" s="354" t="str">
        <f>IF(K11&lt;=50,IF(K11+K20&lt;=75,IF(入力シート!$F$59&lt;=25,"",入力シート!$D$51),""),"")</f>
        <v/>
      </c>
      <c r="D29" s="355"/>
      <c r="E29" s="355"/>
      <c r="F29" s="356"/>
      <c r="G29" s="351" t="s">
        <v>36</v>
      </c>
      <c r="H29" s="190">
        <f>入力シート!D54</f>
        <v>0</v>
      </c>
      <c r="I29" s="191" t="s">
        <v>175</v>
      </c>
      <c r="J29" s="400" t="s">
        <v>37</v>
      </c>
      <c r="K29" s="403" t="str">
        <f>IF($K$11+$K$20&lt;=75,IF(入力シート!$F$59&lt;=25,"0",入力シート!$F$59),"0")</f>
        <v>0</v>
      </c>
      <c r="L29" s="405" t="s">
        <v>38</v>
      </c>
      <c r="N29" s="14"/>
    </row>
    <row r="30" spans="1:14" ht="11.1" customHeight="1" x14ac:dyDescent="0.4">
      <c r="A30" s="352"/>
      <c r="B30" s="352"/>
      <c r="C30" s="357"/>
      <c r="D30" s="358"/>
      <c r="E30" s="358"/>
      <c r="F30" s="359"/>
      <c r="G30" s="353"/>
      <c r="H30" s="385">
        <f>入力シート!D55</f>
        <v>0</v>
      </c>
      <c r="I30" s="386"/>
      <c r="J30" s="401"/>
      <c r="K30" s="404"/>
      <c r="L30" s="406"/>
    </row>
    <row r="31" spans="1:14" ht="11.1" customHeight="1" x14ac:dyDescent="0.4">
      <c r="A31" s="352"/>
      <c r="B31" s="353"/>
      <c r="C31" s="360"/>
      <c r="D31" s="361"/>
      <c r="E31" s="361"/>
      <c r="F31" s="362"/>
      <c r="G31" s="351" t="s">
        <v>39</v>
      </c>
      <c r="H31" s="379" t="str">
        <f>IF(K11&lt;=50,IF($K$11+$K$20&lt;=75,IF(入力シート!$F$59&lt;=25,"",入力シート!$D$56),""),"")</f>
        <v/>
      </c>
      <c r="I31" s="380"/>
      <c r="J31" s="401"/>
      <c r="K31" s="394" t="s">
        <v>177</v>
      </c>
      <c r="L31" s="395"/>
    </row>
    <row r="32" spans="1:14" ht="11.1" customHeight="1" x14ac:dyDescent="0.4">
      <c r="A32" s="352"/>
      <c r="B32" s="351" t="s">
        <v>71</v>
      </c>
      <c r="C32" s="363" t="s">
        <v>40</v>
      </c>
      <c r="D32" s="364"/>
      <c r="E32" s="364" t="str">
        <f>IF(K11&lt;=50,IF(K11+K20&lt;=75,IF(入力シート!$F$59&lt;=25,"",入力シート!$D$52),""),"")</f>
        <v/>
      </c>
      <c r="F32" s="365"/>
      <c r="G32" s="352"/>
      <c r="H32" s="381"/>
      <c r="I32" s="382"/>
      <c r="J32" s="401"/>
      <c r="K32" s="396" t="s">
        <v>129</v>
      </c>
      <c r="L32" s="397"/>
    </row>
    <row r="33" spans="1:12" ht="10.15" customHeight="1" x14ac:dyDescent="0.4">
      <c r="A33" s="352"/>
      <c r="B33" s="352"/>
      <c r="C33" s="366" t="str">
        <f>IF(K11&lt;=50,IF(K11+K20&lt;=75,IF(入力シート!$F$59&lt;=25,"",入力シート!$D$53),""),"")</f>
        <v/>
      </c>
      <c r="D33" s="367"/>
      <c r="E33" s="367"/>
      <c r="F33" s="368"/>
      <c r="G33" s="353"/>
      <c r="H33" s="383"/>
      <c r="I33" s="384"/>
      <c r="J33" s="402"/>
      <c r="K33" s="398"/>
      <c r="L33" s="399"/>
    </row>
    <row r="34" spans="1:12" ht="12" customHeight="1" x14ac:dyDescent="0.4">
      <c r="A34" s="352"/>
      <c r="B34" s="352"/>
      <c r="C34" s="369"/>
      <c r="D34" s="370"/>
      <c r="E34" s="370"/>
      <c r="F34" s="371"/>
      <c r="G34" s="375" t="s">
        <v>43</v>
      </c>
      <c r="H34" s="376"/>
      <c r="I34" s="387" t="str">
        <f>IF(K11&lt;=50,IF($K$11+$K$20&lt;=75,IF(入力シート!$F$59&lt;=25,"",入力シート!$D$57),""),"")</f>
        <v/>
      </c>
      <c r="J34" s="388"/>
      <c r="K34" s="388"/>
      <c r="L34" s="389"/>
    </row>
    <row r="35" spans="1:12" ht="12" customHeight="1" x14ac:dyDescent="0.4">
      <c r="A35" s="352"/>
      <c r="B35" s="352"/>
      <c r="C35" s="369"/>
      <c r="D35" s="370"/>
      <c r="E35" s="370"/>
      <c r="F35" s="371"/>
      <c r="G35" s="377" t="s">
        <v>42</v>
      </c>
      <c r="H35" s="378"/>
      <c r="I35" s="390"/>
      <c r="J35" s="391"/>
      <c r="K35" s="391"/>
      <c r="L35" s="392"/>
    </row>
    <row r="36" spans="1:12" ht="12" customHeight="1" x14ac:dyDescent="0.4">
      <c r="A36" s="352"/>
      <c r="B36" s="352"/>
      <c r="C36" s="369"/>
      <c r="D36" s="370"/>
      <c r="E36" s="370"/>
      <c r="F36" s="371"/>
      <c r="G36" s="375" t="s">
        <v>45</v>
      </c>
      <c r="H36" s="376"/>
      <c r="I36" s="387" t="str">
        <f>IF(K11&lt;=50,IF($K$11+$K$20&lt;=75,IF(入力シート!$F$59&lt;=25,"",入力シート!$D$58),""),"")</f>
        <v/>
      </c>
      <c r="J36" s="388"/>
      <c r="K36" s="388"/>
      <c r="L36" s="389"/>
    </row>
    <row r="37" spans="1:12" ht="12" customHeight="1" x14ac:dyDescent="0.4">
      <c r="A37" s="353"/>
      <c r="B37" s="353"/>
      <c r="C37" s="372"/>
      <c r="D37" s="373"/>
      <c r="E37" s="373"/>
      <c r="F37" s="374"/>
      <c r="G37" s="377" t="s">
        <v>46</v>
      </c>
      <c r="H37" s="393"/>
      <c r="I37" s="390"/>
      <c r="J37" s="391"/>
      <c r="K37" s="391"/>
      <c r="L37" s="392"/>
    </row>
    <row r="38" spans="1:12" ht="5.0999999999999996" customHeight="1" x14ac:dyDescent="0.4">
      <c r="A38" s="195"/>
      <c r="B38" s="195"/>
      <c r="C38" s="195"/>
      <c r="D38" s="195"/>
      <c r="E38" s="195"/>
      <c r="F38" s="195"/>
      <c r="G38" s="195"/>
      <c r="H38" s="195"/>
      <c r="I38" s="195"/>
      <c r="J38" s="195"/>
      <c r="K38" s="195"/>
      <c r="L38" s="195"/>
    </row>
    <row r="39" spans="1:12" x14ac:dyDescent="0.4">
      <c r="A39" s="196"/>
      <c r="B39" s="196"/>
      <c r="C39" s="196"/>
      <c r="D39" s="196"/>
      <c r="E39" s="196"/>
      <c r="F39" s="196"/>
      <c r="G39" s="196"/>
      <c r="H39" s="196"/>
      <c r="I39" s="196"/>
      <c r="J39" s="196"/>
      <c r="K39" s="196"/>
      <c r="L39" s="196"/>
    </row>
    <row r="40" spans="1:12" x14ac:dyDescent="0.4">
      <c r="A40" s="196"/>
      <c r="B40" s="196"/>
      <c r="C40" s="196"/>
      <c r="D40" s="196"/>
      <c r="E40" s="196"/>
      <c r="F40" s="196"/>
      <c r="G40" s="196"/>
      <c r="H40" s="196"/>
      <c r="I40" s="196"/>
      <c r="J40" s="196"/>
      <c r="K40" s="196"/>
      <c r="L40" s="196"/>
    </row>
    <row r="41" spans="1:12" x14ac:dyDescent="0.4">
      <c r="A41" s="196"/>
      <c r="B41" s="196"/>
      <c r="C41" s="196"/>
      <c r="D41" s="196"/>
      <c r="E41" s="196"/>
      <c r="F41" s="196"/>
      <c r="G41" s="196"/>
      <c r="H41" s="196"/>
      <c r="I41" s="196"/>
      <c r="J41" s="196"/>
      <c r="K41" s="196"/>
      <c r="L41" s="196"/>
    </row>
    <row r="42" spans="1:12" x14ac:dyDescent="0.4">
      <c r="A42" s="196"/>
      <c r="B42" s="196"/>
      <c r="C42" s="196"/>
      <c r="D42" s="196"/>
      <c r="E42" s="196"/>
      <c r="F42" s="196"/>
      <c r="G42" s="196"/>
      <c r="H42" s="196"/>
      <c r="I42" s="196"/>
      <c r="J42" s="196"/>
      <c r="K42" s="196"/>
      <c r="L42" s="196"/>
    </row>
    <row r="43" spans="1:12" x14ac:dyDescent="0.4">
      <c r="A43" s="196"/>
      <c r="B43" s="196"/>
      <c r="C43" s="196"/>
      <c r="D43" s="196"/>
      <c r="E43" s="196"/>
      <c r="F43" s="196"/>
      <c r="G43" s="196"/>
      <c r="H43" s="196"/>
      <c r="I43" s="196"/>
      <c r="J43" s="196"/>
      <c r="K43" s="196"/>
      <c r="L43" s="196"/>
    </row>
    <row r="44" spans="1:12" x14ac:dyDescent="0.4">
      <c r="A44" s="196"/>
      <c r="B44" s="196"/>
      <c r="C44" s="196"/>
      <c r="D44" s="196"/>
      <c r="E44" s="196"/>
      <c r="F44" s="196"/>
      <c r="G44" s="196"/>
      <c r="H44" s="196"/>
      <c r="I44" s="196"/>
      <c r="J44" s="196"/>
      <c r="K44" s="196"/>
      <c r="L44" s="196"/>
    </row>
  </sheetData>
  <mergeCells count="77">
    <mergeCell ref="B8:L8"/>
    <mergeCell ref="B9:L9"/>
    <mergeCell ref="C4:J4"/>
    <mergeCell ref="A2:L2"/>
    <mergeCell ref="A10:L10"/>
    <mergeCell ref="C3:F3"/>
    <mergeCell ref="J3:K3"/>
    <mergeCell ref="D5:E5"/>
    <mergeCell ref="D6:E6"/>
    <mergeCell ref="J5:K5"/>
    <mergeCell ref="A7:L7"/>
    <mergeCell ref="A11:A19"/>
    <mergeCell ref="B11:B13"/>
    <mergeCell ref="G11:G12"/>
    <mergeCell ref="J11:J15"/>
    <mergeCell ref="K11:K12"/>
    <mergeCell ref="B14:B19"/>
    <mergeCell ref="G16:H16"/>
    <mergeCell ref="I16:L17"/>
    <mergeCell ref="G17:H17"/>
    <mergeCell ref="G18:H18"/>
    <mergeCell ref="I18:L19"/>
    <mergeCell ref="G19:H19"/>
    <mergeCell ref="C15:F19"/>
    <mergeCell ref="H13:I15"/>
    <mergeCell ref="L11:L12"/>
    <mergeCell ref="C11:F13"/>
    <mergeCell ref="H12:I12"/>
    <mergeCell ref="G13:G15"/>
    <mergeCell ref="K13:L13"/>
    <mergeCell ref="C14:D14"/>
    <mergeCell ref="E14:F14"/>
    <mergeCell ref="K14:L15"/>
    <mergeCell ref="A20:A28"/>
    <mergeCell ref="B20:B22"/>
    <mergeCell ref="C20:F22"/>
    <mergeCell ref="G20:G21"/>
    <mergeCell ref="B23:B28"/>
    <mergeCell ref="C23:D23"/>
    <mergeCell ref="E23:F23"/>
    <mergeCell ref="C24:F28"/>
    <mergeCell ref="G25:H25"/>
    <mergeCell ref="G22:G24"/>
    <mergeCell ref="H22:I24"/>
    <mergeCell ref="H21:I21"/>
    <mergeCell ref="G27:H27"/>
    <mergeCell ref="G28:H28"/>
    <mergeCell ref="G26:H26"/>
    <mergeCell ref="J20:J24"/>
    <mergeCell ref="K20:K21"/>
    <mergeCell ref="L20:L21"/>
    <mergeCell ref="I27:L28"/>
    <mergeCell ref="K22:L22"/>
    <mergeCell ref="K23:L24"/>
    <mergeCell ref="I25:L26"/>
    <mergeCell ref="K31:L31"/>
    <mergeCell ref="K32:L33"/>
    <mergeCell ref="I34:L35"/>
    <mergeCell ref="J29:J33"/>
    <mergeCell ref="K29:K30"/>
    <mergeCell ref="L29:L30"/>
    <mergeCell ref="A29:A37"/>
    <mergeCell ref="B29:B31"/>
    <mergeCell ref="C29:F31"/>
    <mergeCell ref="G29:G30"/>
    <mergeCell ref="B32:B37"/>
    <mergeCell ref="C32:D32"/>
    <mergeCell ref="E32:F32"/>
    <mergeCell ref="C33:F37"/>
    <mergeCell ref="G34:H34"/>
    <mergeCell ref="G31:G33"/>
    <mergeCell ref="G35:H35"/>
    <mergeCell ref="H31:I33"/>
    <mergeCell ref="H30:I30"/>
    <mergeCell ref="G36:H36"/>
    <mergeCell ref="I36:L37"/>
    <mergeCell ref="G37:H37"/>
  </mergeCells>
  <phoneticPr fontId="24"/>
  <conditionalFormatting sqref="H12:I12">
    <cfRule type="cellIs" dxfId="19" priority="27" operator="equal">
      <formula>0</formula>
    </cfRule>
  </conditionalFormatting>
  <conditionalFormatting sqref="H21:I21">
    <cfRule type="cellIs" dxfId="18" priority="14" operator="equal">
      <formula>0</formula>
    </cfRule>
    <cfRule type="cellIs" dxfId="17" priority="26" operator="equal">
      <formula>0</formula>
    </cfRule>
  </conditionalFormatting>
  <conditionalFormatting sqref="H20">
    <cfRule type="cellIs" dxfId="16" priority="24" operator="equal">
      <formula>0</formula>
    </cfRule>
  </conditionalFormatting>
  <conditionalFormatting sqref="H11">
    <cfRule type="cellIs" dxfId="15" priority="22" operator="equal">
      <formula>0</formula>
    </cfRule>
  </conditionalFormatting>
  <conditionalFormatting sqref="C15:F19">
    <cfRule type="cellIs" dxfId="14" priority="20" operator="equal">
      <formula>0</formula>
    </cfRule>
  </conditionalFormatting>
  <conditionalFormatting sqref="E14:F14">
    <cfRule type="cellIs" dxfId="13" priority="19" operator="equal">
      <formula>0</formula>
    </cfRule>
  </conditionalFormatting>
  <conditionalFormatting sqref="E23:F23">
    <cfRule type="cellIs" dxfId="12" priority="18" operator="equal">
      <formula>0</formula>
    </cfRule>
  </conditionalFormatting>
  <conditionalFormatting sqref="C24:F28">
    <cfRule type="cellIs" dxfId="11" priority="17" operator="equal">
      <formula>0</formula>
    </cfRule>
  </conditionalFormatting>
  <conditionalFormatting sqref="I16:L19 I25:L28">
    <cfRule type="cellIs" dxfId="10" priority="16" operator="equal">
      <formula>0</formula>
    </cfRule>
  </conditionalFormatting>
  <conditionalFormatting sqref="H13:I15 H22:I24">
    <cfRule type="cellIs" dxfId="9" priority="15" operator="equal">
      <formula>0</formula>
    </cfRule>
  </conditionalFormatting>
  <conditionalFormatting sqref="C20:F22">
    <cfRule type="cellIs" dxfId="8" priority="13" operator="equal">
      <formula>0</formula>
    </cfRule>
  </conditionalFormatting>
  <conditionalFormatting sqref="C29:F31">
    <cfRule type="cellIs" dxfId="7" priority="5" operator="equal">
      <formula>0</formula>
    </cfRule>
  </conditionalFormatting>
  <conditionalFormatting sqref="K20:K21">
    <cfRule type="cellIs" dxfId="6" priority="4" operator="equal">
      <formula>"0"</formula>
    </cfRule>
  </conditionalFormatting>
  <conditionalFormatting sqref="H30:I30">
    <cfRule type="cellIs" dxfId="5" priority="3" operator="equal">
      <formula>0</formula>
    </cfRule>
  </conditionalFormatting>
  <conditionalFormatting sqref="H29">
    <cfRule type="cellIs" dxfId="4" priority="2" operator="equal">
      <formula>0</formula>
    </cfRule>
  </conditionalFormatting>
  <conditionalFormatting sqref="K29:K30 K11:K12">
    <cfRule type="cellIs" dxfId="3" priority="1" operator="equal">
      <formula>"0"</formula>
    </cfRule>
  </conditionalFormatting>
  <pageMargins left="0.47244094488188981" right="0.19685039370078741" top="0.39370078740157483" bottom="0.98425196850393704" header="0" footer="0.51181102362204722"/>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view="pageBreakPreview" zoomScaleNormal="100" zoomScaleSheetLayoutView="100" workbookViewId="0">
      <selection activeCell="K7" sqref="K7"/>
    </sheetView>
  </sheetViews>
  <sheetFormatPr defaultColWidth="8.75" defaultRowHeight="13.5" x14ac:dyDescent="0.4"/>
  <cols>
    <col min="1" max="1" width="4.75" style="1" customWidth="1"/>
    <col min="2" max="2" width="26.125" style="1" bestFit="1" customWidth="1"/>
    <col min="3" max="3" width="33.875" style="1" bestFit="1" customWidth="1"/>
    <col min="4" max="4" width="11.75" style="1" customWidth="1"/>
    <col min="5" max="5" width="10.75" style="1" customWidth="1"/>
    <col min="6" max="6" width="16.75" style="1" customWidth="1"/>
    <col min="7" max="7" width="12.875" style="226" customWidth="1"/>
    <col min="8" max="8" width="5.75" style="1" customWidth="1"/>
    <col min="9" max="9" width="5" style="1" bestFit="1" customWidth="1"/>
    <col min="10" max="16384" width="8.75" style="1"/>
  </cols>
  <sheetData>
    <row r="1" spans="1:9" ht="20.100000000000001" customHeight="1" x14ac:dyDescent="0.4">
      <c r="B1" s="126" t="str">
        <f>IF(入力シート!$D$8="","",入力シート!$D$8)</f>
        <v/>
      </c>
    </row>
    <row r="2" spans="1:9" ht="19.899999999999999" customHeight="1" x14ac:dyDescent="0.4">
      <c r="A2" s="478" t="s">
        <v>23</v>
      </c>
      <c r="B2" s="478"/>
      <c r="C2" s="478"/>
      <c r="D2" s="478"/>
      <c r="E2" s="478"/>
      <c r="F2" s="478"/>
      <c r="G2" s="478"/>
      <c r="H2" s="478"/>
      <c r="I2" s="478"/>
    </row>
    <row r="3" spans="1:9" ht="19.899999999999999" customHeight="1" x14ac:dyDescent="0.4">
      <c r="F3" s="481" t="str">
        <f>IF(入力シート!$D$7="","",入力シート!$D$7)</f>
        <v/>
      </c>
      <c r="G3" s="481"/>
      <c r="H3" s="481"/>
      <c r="I3" s="4" t="s">
        <v>17</v>
      </c>
    </row>
    <row r="4" spans="1:9" ht="19.899999999999999" customHeight="1" x14ac:dyDescent="0.4">
      <c r="A4" s="16" t="s">
        <v>18</v>
      </c>
      <c r="B4" s="16" t="s">
        <v>19</v>
      </c>
      <c r="C4" s="16" t="s">
        <v>24</v>
      </c>
      <c r="D4" s="16" t="s">
        <v>20</v>
      </c>
      <c r="E4" s="16" t="s">
        <v>21</v>
      </c>
      <c r="F4" s="16" t="s">
        <v>22</v>
      </c>
      <c r="G4" s="227" t="s">
        <v>202</v>
      </c>
      <c r="H4" s="479" t="s">
        <v>12</v>
      </c>
      <c r="I4" s="479"/>
    </row>
    <row r="5" spans="1:9" ht="39.950000000000003" customHeight="1" x14ac:dyDescent="0.4">
      <c r="A5" s="2">
        <v>1</v>
      </c>
      <c r="B5" s="79" t="str">
        <f>IF(入力シート!$D$29="","",入力シート!$D$29)</f>
        <v/>
      </c>
      <c r="C5" s="78" t="str">
        <f>IF(入力シート!$D$27="","",入力シート!$D$27)</f>
        <v/>
      </c>
      <c r="D5" s="16" t="s">
        <v>62</v>
      </c>
      <c r="E5" s="127" t="str">
        <f>IF(入力シート!$D$35="","",入力シート!$D$35)</f>
        <v/>
      </c>
      <c r="F5" s="3" t="str">
        <f>IF(入力シート!$D$36="","",入力シート!D$36)</f>
        <v/>
      </c>
      <c r="G5" s="231">
        <f>入力シート!D38</f>
        <v>0</v>
      </c>
      <c r="H5" s="480" t="str">
        <f>IF(入力シート!D37="不発行","株券不発行","")</f>
        <v/>
      </c>
      <c r="I5" s="480"/>
    </row>
    <row r="6" spans="1:9" ht="39.950000000000003" customHeight="1" x14ac:dyDescent="0.4">
      <c r="A6" s="2" t="str">
        <f>IF(入力シート!$D$39="","",$A$5+1)</f>
        <v/>
      </c>
      <c r="B6" s="79" t="str">
        <f>IF(入力シート!$D$41="","",入力シート!$D$41)</f>
        <v/>
      </c>
      <c r="C6" s="95" t="str">
        <f>IF(入力シート!$D$39="","",入力シート!$D$39)</f>
        <v/>
      </c>
      <c r="D6" s="16" t="str">
        <f>IF(B6="","",$D$5)</f>
        <v/>
      </c>
      <c r="E6" s="128" t="str">
        <f>IF(入力シート!$D$47="","",入力シート!$D$47)</f>
        <v/>
      </c>
      <c r="F6" s="3" t="str">
        <f>IF(入力シート!$D$48="","",入力シート!D$48)</f>
        <v/>
      </c>
      <c r="G6" s="231">
        <f>入力シート!D50</f>
        <v>0</v>
      </c>
      <c r="H6" s="479" t="str">
        <f>IF(入力シート!D49="不発行","株券不発行","")</f>
        <v/>
      </c>
      <c r="I6" s="479"/>
    </row>
    <row r="7" spans="1:9" ht="39.950000000000003" customHeight="1" x14ac:dyDescent="0.4">
      <c r="A7" s="2" t="str">
        <f>IF(入力シート!$D$51="","",$A$5+2)</f>
        <v/>
      </c>
      <c r="B7" s="96" t="str">
        <f>IF(入力シート!$D$53="","",入力シート!$D$53)</f>
        <v/>
      </c>
      <c r="C7" s="95" t="str">
        <f>IF(入力シート!$D$51="","",入力シート!$D$51)</f>
        <v/>
      </c>
      <c r="D7" s="16" t="str">
        <f>IF(B7="","",$D$5)</f>
        <v/>
      </c>
      <c r="E7" s="128" t="str">
        <f>IF(入力シート!$D$59="","",入力シート!$D$59)</f>
        <v/>
      </c>
      <c r="F7" s="3" t="str">
        <f>IF(入力シート!$D$60="","",入力シート!D$60)</f>
        <v/>
      </c>
      <c r="G7" s="231">
        <f>入力シート!D62</f>
        <v>0</v>
      </c>
      <c r="H7" s="479" t="str">
        <f>IF(入力シート!D61="不発行","株券不発行","")</f>
        <v/>
      </c>
      <c r="I7" s="479"/>
    </row>
    <row r="8" spans="1:9" ht="39.950000000000003" customHeight="1" x14ac:dyDescent="0.4">
      <c r="A8" s="2" t="str">
        <f>IF(入力シート!$D$63="","",$A$5+3)</f>
        <v/>
      </c>
      <c r="B8" s="96" t="str">
        <f>IF(入力シート!$D$64="","",入力シート!$D$64)</f>
        <v/>
      </c>
      <c r="C8" s="95" t="str">
        <f>IF(入力シート!$D$63="","",入力シート!$D$63)</f>
        <v/>
      </c>
      <c r="D8" s="16" t="str">
        <f t="shared" ref="D8:D12" si="0">IF(B8="","",$D$5)</f>
        <v/>
      </c>
      <c r="E8" s="128" t="str">
        <f>IF(入力シート!$D$65="","",入力シート!$D$65)</f>
        <v/>
      </c>
      <c r="F8" s="3" t="str">
        <f>IF(入力シート!$D$66="","",入力シート!D$66)</f>
        <v/>
      </c>
      <c r="G8" s="231">
        <f>入力シート!D68</f>
        <v>0</v>
      </c>
      <c r="H8" s="479" t="str">
        <f>IF(入力シート!D67="不発行","株券不発行","")</f>
        <v/>
      </c>
      <c r="I8" s="479"/>
    </row>
    <row r="9" spans="1:9" ht="39.950000000000003" customHeight="1" x14ac:dyDescent="0.4">
      <c r="A9" s="2" t="str">
        <f>IF(入力シート!$D$69="","",$A$5+4)</f>
        <v/>
      </c>
      <c r="B9" s="96" t="str">
        <f>IF(入力シート!$D$70="","",入力シート!$D$70)</f>
        <v/>
      </c>
      <c r="C9" s="95" t="str">
        <f>IF(入力シート!$D$69="","",入力シート!$D$69)</f>
        <v/>
      </c>
      <c r="D9" s="16" t="str">
        <f t="shared" si="0"/>
        <v/>
      </c>
      <c r="E9" s="128" t="str">
        <f>IF(入力シート!$D$71="","",入力シート!$D$71)</f>
        <v/>
      </c>
      <c r="F9" s="3" t="str">
        <f>IF(入力シート!$D$72="","",入力シート!D$72)</f>
        <v/>
      </c>
      <c r="G9" s="231">
        <f>入力シート!D74</f>
        <v>0</v>
      </c>
      <c r="H9" s="479" t="str">
        <f>IF(入力シート!D73="不発行","株券不発行","")</f>
        <v/>
      </c>
      <c r="I9" s="479"/>
    </row>
    <row r="10" spans="1:9" ht="39.950000000000003" customHeight="1" x14ac:dyDescent="0.4">
      <c r="A10" s="2" t="str">
        <f>IF(入力シート!$D$75="","",$A$5+5)</f>
        <v/>
      </c>
      <c r="B10" s="96" t="str">
        <f>IF(入力シート!$D$76="","",入力シート!$D$76)</f>
        <v/>
      </c>
      <c r="C10" s="95" t="str">
        <f>IF(入力シート!$D$75="","",入力シート!$D$75)</f>
        <v/>
      </c>
      <c r="D10" s="16" t="str">
        <f t="shared" si="0"/>
        <v/>
      </c>
      <c r="E10" s="128" t="str">
        <f>IF(入力シート!$D$77="","",入力シート!$D$77)</f>
        <v/>
      </c>
      <c r="F10" s="3" t="str">
        <f>IF(入力シート!$D$78="","",入力シート!D$78)</f>
        <v/>
      </c>
      <c r="G10" s="231">
        <f>入力シート!D80</f>
        <v>0</v>
      </c>
      <c r="H10" s="479" t="str">
        <f>IF(入力シート!D79="不発行","株券不発行","")</f>
        <v/>
      </c>
      <c r="I10" s="479"/>
    </row>
    <row r="11" spans="1:9" ht="39.950000000000003" customHeight="1" x14ac:dyDescent="0.4">
      <c r="A11" s="2" t="str">
        <f>IF(入力シート!$D$81="","",$A$5+6)</f>
        <v/>
      </c>
      <c r="B11" s="96" t="str">
        <f>IF(入力シート!$D$82="","",入力シート!$D$82)</f>
        <v/>
      </c>
      <c r="C11" s="95" t="str">
        <f>IF(入力シート!$D$81="","",入力シート!$D$81)</f>
        <v/>
      </c>
      <c r="D11" s="16" t="str">
        <f t="shared" si="0"/>
        <v/>
      </c>
      <c r="E11" s="128" t="str">
        <f>IF(入力シート!$D$83="","",入力シート!$D$83)</f>
        <v/>
      </c>
      <c r="F11" s="3" t="str">
        <f>IF(入力シート!$D$84="","",入力シート!D$84)</f>
        <v/>
      </c>
      <c r="G11" s="231">
        <f>入力シート!D86</f>
        <v>0</v>
      </c>
      <c r="H11" s="479" t="str">
        <f>IF(入力シート!D85="不発行","株券不発行","")</f>
        <v/>
      </c>
      <c r="I11" s="479"/>
    </row>
    <row r="12" spans="1:9" ht="39.950000000000003" customHeight="1" x14ac:dyDescent="0.4">
      <c r="A12" s="2" t="str">
        <f>IF(入力シート!$D$87="","",$A$5+7)</f>
        <v/>
      </c>
      <c r="B12" s="96" t="str">
        <f>IF(入力シート!$D$88="","",入力シート!$D$88)</f>
        <v/>
      </c>
      <c r="C12" s="95" t="str">
        <f>IF(入力シート!$D$87="","",入力シート!$D$87)</f>
        <v/>
      </c>
      <c r="D12" s="16" t="str">
        <f t="shared" si="0"/>
        <v/>
      </c>
      <c r="E12" s="128" t="str">
        <f>IF(入力シート!$D$89="","",入力シート!$D$89)</f>
        <v/>
      </c>
      <c r="F12" s="3" t="str">
        <f>IF(入力シート!$D$90="","",入力シート!D$90)</f>
        <v/>
      </c>
      <c r="G12" s="231">
        <f>入力シート!D92</f>
        <v>0</v>
      </c>
      <c r="H12" s="479" t="str">
        <f>IF(入力シート!D91="不発行","株券不発行","")</f>
        <v/>
      </c>
      <c r="I12" s="479"/>
    </row>
    <row r="13" spans="1:9" ht="19.899999999999999" customHeight="1" x14ac:dyDescent="0.4"/>
    <row r="14" spans="1:9" ht="19.899999999999999" customHeight="1" x14ac:dyDescent="0.4"/>
    <row r="15" spans="1:9" ht="19.899999999999999" customHeight="1" x14ac:dyDescent="0.4"/>
    <row r="16" spans="1:9" ht="19.899999999999999" customHeight="1" x14ac:dyDescent="0.4"/>
    <row r="17" ht="19.899999999999999" customHeight="1" x14ac:dyDescent="0.4"/>
    <row r="18" ht="19.899999999999999" customHeight="1" x14ac:dyDescent="0.4"/>
    <row r="19" ht="19.899999999999999" customHeight="1" x14ac:dyDescent="0.4"/>
    <row r="20" ht="19.899999999999999" customHeight="1" x14ac:dyDescent="0.4"/>
  </sheetData>
  <mergeCells count="11">
    <mergeCell ref="H12:I12"/>
    <mergeCell ref="H8:I8"/>
    <mergeCell ref="F3:H3"/>
    <mergeCell ref="H9:I9"/>
    <mergeCell ref="H10:I10"/>
    <mergeCell ref="H11:I11"/>
    <mergeCell ref="A2:I2"/>
    <mergeCell ref="H4:I4"/>
    <mergeCell ref="H5:I5"/>
    <mergeCell ref="H6:I6"/>
    <mergeCell ref="H7:I7"/>
  </mergeCells>
  <phoneticPr fontId="24"/>
  <conditionalFormatting sqref="G5">
    <cfRule type="cellIs" dxfId="2" priority="2" operator="equal">
      <formula>0</formula>
    </cfRule>
  </conditionalFormatting>
  <conditionalFormatting sqref="G6:G12">
    <cfRule type="cellIs" dxfId="1" priority="1" operator="equal">
      <formula>0</formula>
    </cfRule>
  </conditionalFormatting>
  <printOptions horizontalCentered="1"/>
  <pageMargins left="0.2" right="0.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4"/>
  <sheetViews>
    <sheetView view="pageBreakPreview" zoomScaleNormal="100" zoomScaleSheetLayoutView="100" workbookViewId="0">
      <selection activeCell="K37" sqref="K37"/>
    </sheetView>
  </sheetViews>
  <sheetFormatPr defaultColWidth="8.75" defaultRowHeight="18.75" x14ac:dyDescent="0.4"/>
  <cols>
    <col min="1" max="1" width="4.75" style="100" customWidth="1"/>
    <col min="2" max="16384" width="8.75" style="100"/>
  </cols>
  <sheetData>
    <row r="2" spans="1:9" x14ac:dyDescent="0.4">
      <c r="A2" s="98"/>
      <c r="B2" s="99"/>
      <c r="C2" s="99"/>
      <c r="D2" s="99"/>
      <c r="E2" s="99"/>
      <c r="F2" s="99"/>
      <c r="G2" s="99"/>
      <c r="H2" s="99"/>
      <c r="I2" s="99"/>
    </row>
    <row r="3" spans="1:9" ht="28.15" customHeight="1" x14ac:dyDescent="0.4">
      <c r="A3" s="484" t="s">
        <v>74</v>
      </c>
      <c r="B3" s="484"/>
      <c r="C3" s="484"/>
      <c r="D3" s="484"/>
      <c r="E3" s="484"/>
      <c r="F3" s="484"/>
      <c r="G3" s="484"/>
      <c r="H3" s="484"/>
      <c r="I3" s="484"/>
    </row>
    <row r="4" spans="1:9" ht="19.899999999999999" customHeight="1" x14ac:dyDescent="0.4">
      <c r="A4" s="101"/>
      <c r="B4" s="99"/>
      <c r="C4" s="99"/>
      <c r="D4" s="99"/>
      <c r="E4" s="99"/>
      <c r="F4" s="99"/>
      <c r="G4" s="99"/>
      <c r="H4" s="99"/>
      <c r="I4" s="99"/>
    </row>
    <row r="5" spans="1:9" ht="19.899999999999999" customHeight="1" x14ac:dyDescent="0.4">
      <c r="A5" s="485" t="s">
        <v>75</v>
      </c>
      <c r="B5" s="485"/>
      <c r="C5" s="485"/>
      <c r="D5" s="485"/>
      <c r="E5" s="485"/>
      <c r="F5" s="485"/>
      <c r="G5" s="485"/>
      <c r="H5" s="485"/>
      <c r="I5" s="485"/>
    </row>
    <row r="6" spans="1:9" ht="19.899999999999999" customHeight="1" x14ac:dyDescent="0.4">
      <c r="A6" s="102"/>
      <c r="B6" s="103" t="s">
        <v>76</v>
      </c>
      <c r="C6" s="486" t="str">
        <f>IF(入力シート!$D$15="","",入力シート!$D$15)</f>
        <v/>
      </c>
      <c r="D6" s="486"/>
      <c r="E6" s="486"/>
      <c r="F6" s="486"/>
      <c r="G6" s="486"/>
      <c r="H6" s="486"/>
      <c r="I6" s="486"/>
    </row>
    <row r="7" spans="1:9" ht="19.899999999999999" customHeight="1" x14ac:dyDescent="0.4">
      <c r="A7" s="101"/>
      <c r="B7" s="99"/>
      <c r="C7" s="99"/>
      <c r="D7" s="99"/>
      <c r="E7" s="99"/>
      <c r="F7" s="99"/>
      <c r="G7" s="99"/>
      <c r="H7" s="99"/>
      <c r="I7" s="99"/>
    </row>
    <row r="8" spans="1:9" ht="19.899999999999999" customHeight="1" x14ac:dyDescent="0.4">
      <c r="A8" s="101"/>
      <c r="B8" s="103" t="s">
        <v>77</v>
      </c>
      <c r="C8" s="486" t="str">
        <f>IF(入力シート!$D$16="","",入力シート!$D$16)</f>
        <v/>
      </c>
      <c r="D8" s="486"/>
      <c r="E8" s="486"/>
      <c r="F8" s="486"/>
      <c r="G8" s="486"/>
      <c r="H8" s="486"/>
      <c r="I8" s="486"/>
    </row>
    <row r="9" spans="1:9" ht="19.899999999999999" customHeight="1" x14ac:dyDescent="0.4">
      <c r="A9" s="101"/>
      <c r="B9" s="99"/>
      <c r="C9" s="112"/>
      <c r="D9" s="99"/>
      <c r="E9" s="99"/>
      <c r="F9" s="99"/>
      <c r="G9" s="99"/>
      <c r="H9" s="99"/>
      <c r="I9" s="99"/>
    </row>
    <row r="10" spans="1:9" ht="19.899999999999999" customHeight="1" x14ac:dyDescent="0.4">
      <c r="A10" s="483" t="s">
        <v>89</v>
      </c>
      <c r="B10" s="483"/>
      <c r="C10" s="483"/>
      <c r="D10" s="483"/>
      <c r="E10" s="483"/>
      <c r="F10" s="483"/>
      <c r="G10" s="483"/>
      <c r="H10" s="99"/>
      <c r="I10" s="99"/>
    </row>
    <row r="11" spans="1:9" ht="19.899999999999999" customHeight="1" x14ac:dyDescent="0.4">
      <c r="A11" s="101"/>
      <c r="B11" s="99"/>
      <c r="C11" s="99"/>
      <c r="D11" s="99"/>
      <c r="E11" s="99"/>
      <c r="F11" s="99"/>
      <c r="G11" s="99"/>
      <c r="H11" s="99"/>
      <c r="I11" s="99"/>
    </row>
    <row r="12" spans="1:9" ht="19.899999999999999" customHeight="1" x14ac:dyDescent="0.4">
      <c r="A12" s="483" t="s">
        <v>78</v>
      </c>
      <c r="B12" s="483"/>
      <c r="C12" s="483"/>
      <c r="D12" s="483"/>
      <c r="E12" s="483"/>
      <c r="F12" s="483"/>
      <c r="G12" s="483"/>
      <c r="H12" s="483"/>
      <c r="I12" s="483"/>
    </row>
    <row r="13" spans="1:9" ht="19.899999999999999" customHeight="1" x14ac:dyDescent="0.4">
      <c r="A13" s="489" t="s">
        <v>79</v>
      </c>
      <c r="B13" s="489"/>
      <c r="C13" s="489"/>
      <c r="D13" s="489"/>
      <c r="E13" s="489"/>
      <c r="F13" s="489"/>
      <c r="G13" s="489"/>
      <c r="H13" s="489"/>
      <c r="I13" s="489"/>
    </row>
    <row r="14" spans="1:9" ht="19.899999999999999" customHeight="1" x14ac:dyDescent="0.4">
      <c r="A14" s="167" t="s">
        <v>159</v>
      </c>
      <c r="B14" s="167"/>
      <c r="C14" s="167"/>
      <c r="D14" s="167"/>
      <c r="E14" s="167"/>
      <c r="F14" s="167"/>
      <c r="G14" s="167"/>
      <c r="H14" s="183">
        <f>入力シート!D18</f>
        <v>0</v>
      </c>
      <c r="I14" s="167" t="s">
        <v>160</v>
      </c>
    </row>
    <row r="15" spans="1:9" ht="19.899999999999999" customHeight="1" x14ac:dyDescent="0.4">
      <c r="A15" s="104" t="s">
        <v>90</v>
      </c>
      <c r="B15" s="104"/>
      <c r="C15" s="104"/>
      <c r="D15" s="104"/>
      <c r="E15" s="104"/>
      <c r="F15" s="104"/>
      <c r="G15" s="104"/>
      <c r="H15" s="104"/>
      <c r="I15" s="104"/>
    </row>
    <row r="16" spans="1:9" ht="19.899999999999999" customHeight="1" x14ac:dyDescent="0.4">
      <c r="A16" s="105" t="s">
        <v>80</v>
      </c>
      <c r="B16" s="105"/>
      <c r="C16" s="105"/>
      <c r="D16" s="105"/>
      <c r="E16" s="105"/>
      <c r="F16" s="105"/>
      <c r="G16" s="106"/>
      <c r="H16" s="106"/>
      <c r="I16" s="106"/>
    </row>
    <row r="17" spans="1:9" ht="19.899999999999999" customHeight="1" x14ac:dyDescent="0.4">
      <c r="A17" s="101"/>
      <c r="B17" s="99"/>
      <c r="C17" s="99"/>
      <c r="D17" s="99"/>
      <c r="E17" s="99"/>
      <c r="F17" s="99"/>
      <c r="G17" s="99"/>
      <c r="H17" s="99"/>
      <c r="I17" s="99"/>
    </row>
    <row r="18" spans="1:9" ht="19.899999999999999" customHeight="1" x14ac:dyDescent="0.4">
      <c r="A18" s="101"/>
      <c r="B18" s="490" t="str">
        <f>IF(入力シート!$D$7="","",入力シート!$D$7)</f>
        <v/>
      </c>
      <c r="C18" s="490"/>
      <c r="D18" s="490"/>
      <c r="E18" s="99"/>
      <c r="F18" s="99"/>
      <c r="G18" s="99"/>
      <c r="H18" s="99"/>
      <c r="I18" s="99"/>
    </row>
    <row r="19" spans="1:9" ht="19.899999999999999" customHeight="1" x14ac:dyDescent="0.4">
      <c r="A19" s="107"/>
      <c r="B19" s="99"/>
      <c r="C19" s="99"/>
      <c r="D19" s="99"/>
      <c r="E19" s="99"/>
      <c r="F19" s="99"/>
      <c r="G19" s="99"/>
      <c r="H19" s="99"/>
      <c r="I19" s="99"/>
    </row>
    <row r="20" spans="1:9" ht="19.899999999999999" customHeight="1" x14ac:dyDescent="0.4">
      <c r="A20" s="101"/>
      <c r="B20" s="99"/>
      <c r="C20" s="99"/>
      <c r="D20" s="108" t="s">
        <v>81</v>
      </c>
      <c r="E20" s="108"/>
      <c r="F20" s="99"/>
      <c r="G20" s="99"/>
      <c r="H20" s="99"/>
      <c r="I20" s="99"/>
    </row>
    <row r="21" spans="1:9" ht="19.899999999999999" customHeight="1" x14ac:dyDescent="0.4">
      <c r="A21" s="102"/>
      <c r="B21" s="99"/>
      <c r="C21" s="99"/>
      <c r="D21" s="109" t="s">
        <v>82</v>
      </c>
      <c r="E21" s="491" t="str">
        <f>IF(入力シート!$D$9="","",入力シート!$D$9)</f>
        <v/>
      </c>
      <c r="F21" s="491"/>
      <c r="G21" s="491"/>
      <c r="H21" s="491"/>
      <c r="I21" s="491"/>
    </row>
    <row r="22" spans="1:9" ht="19.899999999999999" customHeight="1" x14ac:dyDescent="0.4">
      <c r="A22" s="485" t="s">
        <v>83</v>
      </c>
      <c r="B22" s="485"/>
      <c r="C22" s="485"/>
      <c r="D22" s="485"/>
      <c r="E22" s="485"/>
      <c r="F22" s="485"/>
      <c r="G22" s="485"/>
      <c r="H22" s="485"/>
      <c r="I22" s="485"/>
    </row>
    <row r="23" spans="1:9" ht="19.899999999999999" customHeight="1" x14ac:dyDescent="0.4">
      <c r="A23" s="102"/>
      <c r="B23" s="99"/>
      <c r="C23" s="99"/>
      <c r="D23" s="109" t="s">
        <v>84</v>
      </c>
      <c r="E23" s="491" t="str">
        <f>IF(入力シート!$D$8="","",入力シート!$D$8)</f>
        <v/>
      </c>
      <c r="F23" s="491"/>
      <c r="G23" s="491"/>
      <c r="H23" s="491"/>
      <c r="I23" s="491"/>
    </row>
    <row r="24" spans="1:9" ht="19.899999999999999" customHeight="1" x14ac:dyDescent="0.4">
      <c r="A24" s="101"/>
      <c r="B24" s="99"/>
      <c r="C24" s="99"/>
      <c r="D24" s="99"/>
      <c r="E24" s="99"/>
      <c r="F24" s="99"/>
      <c r="G24" s="99"/>
      <c r="H24" s="99"/>
      <c r="I24" s="99"/>
    </row>
    <row r="25" spans="1:9" ht="19.899999999999999" customHeight="1" x14ac:dyDescent="0.4">
      <c r="A25" s="102"/>
      <c r="B25" s="99"/>
      <c r="C25" s="99"/>
      <c r="D25" s="109" t="s">
        <v>85</v>
      </c>
      <c r="E25" s="99"/>
      <c r="F25" s="99"/>
      <c r="G25" s="99"/>
      <c r="H25" s="99"/>
      <c r="I25" s="99"/>
    </row>
    <row r="26" spans="1:9" ht="40.15" customHeight="1" x14ac:dyDescent="0.4">
      <c r="A26" s="102"/>
      <c r="B26" s="99"/>
      <c r="C26" s="99"/>
      <c r="D26" s="110"/>
      <c r="E26" s="111" t="s">
        <v>86</v>
      </c>
      <c r="F26" s="487" t="str">
        <f>IF(入力シート!$D$11="","",入力シート!$D$11)</f>
        <v/>
      </c>
      <c r="G26" s="487"/>
      <c r="H26" s="487"/>
      <c r="I26" s="487"/>
    </row>
    <row r="27" spans="1:9" x14ac:dyDescent="0.4">
      <c r="A27" s="99"/>
      <c r="B27" s="99"/>
      <c r="C27" s="99"/>
      <c r="D27" s="99"/>
      <c r="E27" s="99"/>
      <c r="F27" s="99"/>
      <c r="G27" s="99"/>
      <c r="H27" s="99"/>
      <c r="I27" s="99"/>
    </row>
    <row r="28" spans="1:9" x14ac:dyDescent="0.4">
      <c r="A28" s="99"/>
      <c r="B28" s="99"/>
      <c r="C28" s="99"/>
      <c r="D28" s="99"/>
      <c r="E28" s="111" t="s">
        <v>87</v>
      </c>
      <c r="F28" s="488" t="str">
        <f>入力シート!$B$11</f>
        <v>代表取締役</v>
      </c>
      <c r="G28" s="488"/>
      <c r="H28" s="488"/>
      <c r="I28" s="488"/>
    </row>
    <row r="29" spans="1:9" x14ac:dyDescent="0.4">
      <c r="A29" s="99"/>
      <c r="B29" s="99"/>
      <c r="C29" s="99"/>
      <c r="D29" s="99"/>
      <c r="E29" s="99"/>
      <c r="F29" s="99"/>
      <c r="G29" s="99"/>
      <c r="H29" s="99"/>
      <c r="I29" s="99"/>
    </row>
    <row r="30" spans="1:9" x14ac:dyDescent="0.4">
      <c r="A30" s="99"/>
      <c r="B30" s="99"/>
      <c r="C30" s="99"/>
      <c r="D30" s="99"/>
      <c r="E30" s="111" t="s">
        <v>88</v>
      </c>
      <c r="F30" s="482" t="str">
        <f>IF(入力シート!$D$12="","",入力シート!$D$12)</f>
        <v/>
      </c>
      <c r="G30" s="482"/>
      <c r="H30" s="168" t="s">
        <v>126</v>
      </c>
      <c r="I30" s="140"/>
    </row>
    <row r="31" spans="1:9" x14ac:dyDescent="0.4">
      <c r="H31" s="146"/>
      <c r="I31" s="147" t="s">
        <v>198</v>
      </c>
    </row>
    <row r="34" spans="1:1" x14ac:dyDescent="0.4">
      <c r="A34" s="133"/>
    </row>
  </sheetData>
  <mergeCells count="14">
    <mergeCell ref="F30:G30"/>
    <mergeCell ref="A12:I12"/>
    <mergeCell ref="A3:I3"/>
    <mergeCell ref="A5:I5"/>
    <mergeCell ref="C6:I6"/>
    <mergeCell ref="C8:I8"/>
    <mergeCell ref="A10:G10"/>
    <mergeCell ref="F26:I26"/>
    <mergeCell ref="F28:I28"/>
    <mergeCell ref="A13:I13"/>
    <mergeCell ref="B18:D18"/>
    <mergeCell ref="E21:I21"/>
    <mergeCell ref="A22:I22"/>
    <mergeCell ref="E23:I23"/>
  </mergeCells>
  <phoneticPr fontId="24"/>
  <conditionalFormatting sqref="H14">
    <cfRule type="cellIs" dxfId="0" priority="1" operator="equal">
      <formula>0</formula>
    </cfRule>
  </conditionalFormatting>
  <printOptions horizontalCentered="1"/>
  <pageMargins left="0.74803149606299213" right="0.74803149606299213" top="0.98425196850393704" bottom="0.98425196850393704" header="0.51181102362204722"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操作手順書</vt:lpstr>
      <vt:lpstr>入力シート</vt:lpstr>
      <vt:lpstr>実質的支配者情報一覧の保管及び写し交付申出書</vt:lpstr>
      <vt:lpstr>実質的支配者情報一覧</vt:lpstr>
      <vt:lpstr>株主名簿</vt:lpstr>
      <vt:lpstr>委任状</vt:lpstr>
      <vt:lpstr>委任状!Print_Area</vt:lpstr>
      <vt:lpstr>株主名簿!Print_Area</vt:lpstr>
      <vt:lpstr>実質的支配者情報一覧!Print_Area</vt:lpstr>
      <vt:lpstr>実質的支配者情報一覧の保管及び写し交付申出書!Print_Area</vt:lpstr>
      <vt:lpstr>操作手順書!Print_Area</vt:lpstr>
      <vt:lpstr>入力シート!Print_Area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